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E:\EXT\JF\"/>
    </mc:Choice>
  </mc:AlternateContent>
  <bookViews>
    <workbookView xWindow="0" yWindow="1488" windowWidth="19200" windowHeight="11700" tabRatio="686"/>
  </bookViews>
  <sheets>
    <sheet name="Fördersatzberechnung_Muster_1" sheetId="17" r:id="rId1"/>
  </sheets>
  <definedNames>
    <definedName name="_xlnm.Print_Area" localSheetId="0">Fördersatzberechnung_Muster_1!$A$1:$M$96</definedName>
  </definedNames>
  <calcPr calcId="162913"/>
</workbook>
</file>

<file path=xl/calcChain.xml><?xml version="1.0" encoding="utf-8"?>
<calcChain xmlns="http://schemas.openxmlformats.org/spreadsheetml/2006/main">
  <c r="E30" i="17" l="1"/>
  <c r="G30" i="17"/>
  <c r="J30" i="17"/>
  <c r="J49" i="17"/>
  <c r="L30" i="17"/>
  <c r="E47" i="17"/>
  <c r="G47" i="17"/>
  <c r="J47" i="17"/>
  <c r="J52" i="17"/>
  <c r="J57" i="17"/>
  <c r="L47" i="17"/>
  <c r="E49" i="17"/>
  <c r="G49" i="17"/>
  <c r="L49" i="17"/>
  <c r="E52" i="17"/>
  <c r="G52" i="17"/>
  <c r="L52" i="17"/>
  <c r="G54" i="17"/>
  <c r="L54" i="17"/>
  <c r="E57" i="17"/>
  <c r="E59" i="17"/>
  <c r="L63" i="17"/>
  <c r="L66" i="17"/>
  <c r="L65" i="17"/>
  <c r="L64" i="17"/>
</calcChain>
</file>

<file path=xl/sharedStrings.xml><?xml version="1.0" encoding="utf-8"?>
<sst xmlns="http://schemas.openxmlformats.org/spreadsheetml/2006/main" count="189" uniqueCount="110">
  <si>
    <t>Gemeinde/Verband:</t>
  </si>
  <si>
    <t>Regional-/Verbandskennziffer:</t>
  </si>
  <si>
    <t>Vorhaben:</t>
  </si>
  <si>
    <t>Wasserversorgung</t>
  </si>
  <si>
    <t>I.</t>
  </si>
  <si>
    <t xml:space="preserve"> </t>
  </si>
  <si>
    <t>m³</t>
  </si>
  <si>
    <t>II.</t>
  </si>
  <si>
    <t>Abwasserbeseitigung</t>
  </si>
  <si>
    <t>%</t>
  </si>
  <si>
    <t>(Ort)</t>
  </si>
  <si>
    <t>(Datum)</t>
  </si>
  <si>
    <t>Bestätigung der Rechtsaufsichtsbehörde</t>
  </si>
  <si>
    <t>€</t>
  </si>
  <si>
    <t>€/m³</t>
  </si>
  <si>
    <t>Abschreibungssatz</t>
  </si>
  <si>
    <t>Zinssatz</t>
  </si>
  <si>
    <t>1)</t>
  </si>
  <si>
    <t>2)</t>
  </si>
  <si>
    <t>3)</t>
  </si>
  <si>
    <t>(Unterschrift / Siegel)</t>
  </si>
  <si>
    <r>
      <t>Beitragsvolumen (Nominalwert)</t>
    </r>
    <r>
      <rPr>
        <vertAlign val="superscript"/>
        <sz val="10"/>
        <rFont val="Arial"/>
        <family val="2"/>
      </rPr>
      <t xml:space="preserve"> 1)</t>
    </r>
  </si>
  <si>
    <t xml:space="preserve">(netto) </t>
  </si>
  <si>
    <t>(brutto)</t>
  </si>
  <si>
    <t>4)</t>
  </si>
  <si>
    <t>5)</t>
  </si>
  <si>
    <r>
      <t xml:space="preserve">Abzüglich der gebührenrechtlichen Gewinnzuschläge  </t>
    </r>
    <r>
      <rPr>
        <vertAlign val="superscript"/>
        <sz val="10"/>
        <rFont val="Arial"/>
        <family val="2"/>
      </rPr>
      <t>2) 3)</t>
    </r>
  </si>
  <si>
    <r>
      <t xml:space="preserve">Abzüglich Konzessionsabgaben  </t>
    </r>
    <r>
      <rPr>
        <vertAlign val="superscript"/>
        <sz val="10"/>
        <rFont val="Arial"/>
        <family val="2"/>
      </rPr>
      <t>2) 3)</t>
    </r>
  </si>
  <si>
    <r>
      <t xml:space="preserve">Abzüglich Ertragssteuern  </t>
    </r>
    <r>
      <rPr>
        <vertAlign val="superscript"/>
        <sz val="10"/>
        <rFont val="Arial"/>
        <family val="2"/>
      </rPr>
      <t>2) 3)</t>
    </r>
  </si>
  <si>
    <t>€/m²</t>
  </si>
  <si>
    <r>
      <t>m</t>
    </r>
    <r>
      <rPr>
        <vertAlign val="superscript"/>
        <sz val="10"/>
        <rFont val="Arial"/>
        <family val="2"/>
      </rPr>
      <t>2</t>
    </r>
  </si>
  <si>
    <t xml:space="preserve">Maßgebliches Wasser- und Abwasserentgelt </t>
  </si>
  <si>
    <t>Verkaufte Wassermenge bzw. abgerechnete Abwassermengen</t>
  </si>
  <si>
    <t xml:space="preserve">Gebührenwirksame versiegelte Fläche </t>
  </si>
  <si>
    <t>I.4.1</t>
  </si>
  <si>
    <t>I.4.2</t>
  </si>
  <si>
    <t>I.4.3</t>
  </si>
  <si>
    <t>I.4.4</t>
  </si>
  <si>
    <t>I.4.5</t>
  </si>
  <si>
    <t>Anlage zum Antrag auf Gewährung einer Zuwendung nach Förderrichtlinien Wasserwirtschaft 2015</t>
  </si>
  <si>
    <t>III.</t>
  </si>
  <si>
    <t>I.1</t>
  </si>
  <si>
    <t>IV.</t>
  </si>
  <si>
    <t>II.1</t>
  </si>
  <si>
    <t>II.2</t>
  </si>
  <si>
    <t>Maßgebliches Wasser- und Abwasserentgelt</t>
  </si>
  <si>
    <t>Jahr vor der Antragstellung</t>
  </si>
  <si>
    <t>Niederschlagswasserentgelt, umgerechnet auf Bezugsgrundlage</t>
  </si>
  <si>
    <t>III.1.1</t>
  </si>
  <si>
    <t>III.1.2</t>
  </si>
  <si>
    <t>III.2.1</t>
  </si>
  <si>
    <t>III.2.2</t>
  </si>
  <si>
    <t>III.3.1</t>
  </si>
  <si>
    <t>III.3.2</t>
  </si>
  <si>
    <t>Nr. 10.2</t>
  </si>
  <si>
    <t>Nr. 8.3</t>
  </si>
  <si>
    <t>Nr. 10.1.4</t>
  </si>
  <si>
    <t>Zum Beitragsvolumen zählen alle Wasserversorgungs- bzw. Abwasserbeiträge, die noch nicht vollständig aufgelöst wurden, mit ihrem tatsächlichen Ursprungswert (Nominalwert).</t>
  </si>
  <si>
    <t>Die Beträge sind mit negativem Vorzeichen einzugeben.</t>
  </si>
  <si>
    <t>III.1.1 = I.1 x ( I.2 + 1/2 x I.3 ) / I.5 x 100 = Beitragsvolumen x ( fester Abschreibungssatz [= 2,5 %] + 1/2 kalkulatorischer Zinssatz [= 5 %] ) / Jahres(ab)wassermenge x 100</t>
  </si>
  <si>
    <t>6)</t>
  </si>
  <si>
    <r>
      <t>Fördersätze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nach Nr. 11 für Fördertatbestände nach:</t>
    </r>
  </si>
  <si>
    <t>Beiträge, Jahreseinnahmen, etc.</t>
  </si>
  <si>
    <r>
      <t xml:space="preserve">Wasser- und Schmutzwassergebühr </t>
    </r>
    <r>
      <rPr>
        <vertAlign val="superscript"/>
        <sz val="10"/>
        <rFont val="Arial"/>
        <family val="2"/>
      </rPr>
      <t>6)</t>
    </r>
  </si>
  <si>
    <r>
      <t>Niederschlagswassergebühr</t>
    </r>
    <r>
      <rPr>
        <vertAlign val="superscript"/>
        <sz val="10"/>
        <rFont val="Arial"/>
        <family val="2"/>
      </rPr>
      <t xml:space="preserve"> 6)</t>
    </r>
  </si>
  <si>
    <t>Jahr:</t>
  </si>
  <si>
    <t>III.1.2 = I.4.5 / I.5 = Gesamtjahreseinnahmen aus verbrauchsunabhängigen Gebühren bzw. aus den bereinigten Jahreseinnahmen / Jahres(ab)wassermenge</t>
  </si>
  <si>
    <t>bzw. den bereinigten Jahreseinnahmen nach I.4.5</t>
  </si>
  <si>
    <t xml:space="preserve">I.2 </t>
  </si>
  <si>
    <t>I.3</t>
  </si>
  <si>
    <t>I.5</t>
  </si>
  <si>
    <t>I.6</t>
  </si>
  <si>
    <r>
      <t>Ggf. bereinigte Jahreseinnahmen</t>
    </r>
    <r>
      <rPr>
        <sz val="8"/>
        <rFont val="Arial"/>
        <family val="2"/>
      </rPr>
      <t xml:space="preserve"> (= I.4.1 + I.4.2 + I.4.3 + I.4.4)</t>
    </r>
  </si>
  <si>
    <t>Jahr der Antragstellung</t>
  </si>
  <si>
    <t>Letztes festg. Rechnungsergebnis</t>
  </si>
  <si>
    <t>Vorletztes festg. Rechnungsergebnis</t>
  </si>
  <si>
    <t>Nrn. 10.1.1, 10.1.2, 10.1.3, 10.1.8</t>
  </si>
  <si>
    <t>Nrn. 10.1.5, 10.1.6, 10.1.7</t>
  </si>
  <si>
    <t>Härtefälle</t>
  </si>
  <si>
    <t>Konzeptionen und (Struktur-)Gutachten</t>
  </si>
  <si>
    <t>Wasser-, Schmutzwasser und Niederschlagswasserentgelt</t>
  </si>
  <si>
    <r>
      <t xml:space="preserve">Hinweis: </t>
    </r>
    <r>
      <rPr>
        <sz val="7"/>
        <color indexed="8"/>
        <rFont val="Arial"/>
        <family val="2"/>
      </rPr>
      <t>Dieses Programm wird kostenfrei zur Verfügung gestellt. Eventuelle Haftungsansprüche, die sich aus der Anwendung des Programmes ergeben könnten, sind ausgeschlossen.
Alle Eurobeträge werden auf volle Cent gerundet.</t>
    </r>
  </si>
  <si>
    <t>Spurenstoffelimination, Innovative Verfahren, Ausleitung aus WSG</t>
  </si>
  <si>
    <t xml:space="preserve">Spezifisch strukturverbessernde Vorhaben aus Strukturgutachten </t>
  </si>
  <si>
    <t>(Vor- und Zuname)</t>
  </si>
  <si>
    <t>Darunter fallen auch sonstige vergleichbare Entgelte (z. B. Preise). Die Gebühren sind ggf. zu mitteln (Mischgebührenrechnung). Für das Jahr der Antragstellung erfolgt die Mittelung bis einschließlich 01.10. des Antragsjahres.</t>
  </si>
  <si>
    <r>
      <t>Verbrauchsunabhängige Gebühren</t>
    </r>
    <r>
      <rPr>
        <sz val="10"/>
        <rFont val="Arial"/>
        <family val="2"/>
      </rPr>
      <t xml:space="preserve"> (Jahreseinnahme)</t>
    </r>
  </si>
  <si>
    <r>
      <t xml:space="preserve">Gebührenanteil aus den Beiträgen  </t>
    </r>
    <r>
      <rPr>
        <vertAlign val="superscript"/>
        <sz val="10"/>
        <rFont val="Arial"/>
        <family val="2"/>
      </rPr>
      <t>4)</t>
    </r>
  </si>
  <si>
    <r>
      <t xml:space="preserve">Gebührenanteil aus verbrauchsunabhängigen Gebühren </t>
    </r>
    <r>
      <rPr>
        <vertAlign val="superscript"/>
        <sz val="10"/>
        <rFont val="Arial"/>
        <family val="2"/>
      </rPr>
      <t>5)</t>
    </r>
  </si>
  <si>
    <t>V.</t>
  </si>
  <si>
    <r>
      <t>"abgerechnete Abwassermenge"</t>
    </r>
    <r>
      <rPr>
        <sz val="8"/>
        <rFont val="Arial"/>
        <family val="2"/>
      </rPr>
      <t xml:space="preserve"> (= ( I.6 * II.2) / I.5)</t>
    </r>
  </si>
  <si>
    <r>
      <t>Wasser- bzw. Schmutzwasserentgelt</t>
    </r>
    <r>
      <rPr>
        <sz val="8"/>
        <rFont val="Arial"/>
        <family val="2"/>
      </rPr>
      <t xml:space="preserve"> (= II.1 + III.1.1 + III.1.2.) </t>
    </r>
  </si>
  <si>
    <t>Gemäß der, dem maßgebenden Gebührensatz zu Grunde liegenden Kalkulation. Sofern bereits ein Rechnungsergebnis vorliegt, ist dieses zu verwenden.</t>
  </si>
  <si>
    <t>Bestätigung des Antragstellers (Sachlich und rechnerisch richtig nach § 70 LHO und VV hierzu)</t>
  </si>
  <si>
    <t>(Unterschrift/ Geschäftsfüher)</t>
  </si>
  <si>
    <t>VI.</t>
  </si>
  <si>
    <t>Bemerkungen:</t>
  </si>
  <si>
    <t>7)</t>
  </si>
  <si>
    <t>Antragsdatum</t>
  </si>
  <si>
    <t xml:space="preserve">          Aus gemeindewirtschaftsrechtlicher Sicht ist die Finanzierung des Vorhabens gesichert.</t>
  </si>
  <si>
    <t xml:space="preserve">          Die Angaben zur Fördersatzberechnung werden bestätigt. (Bei Einschränkungen, siehe Bemerkungen)      </t>
  </si>
  <si>
    <t>Ich versichere, dass die unter I. und II. gemachten Angaben vollständig und richtig sind.</t>
  </si>
  <si>
    <t>VII.</t>
  </si>
  <si>
    <t>Zusätzliche Bestätigungen unter V. können entfallen, wenn die Gesamtverantwortlichkeit allein beim Antragsteller liegt.</t>
  </si>
  <si>
    <t>(Unterschrift/ Antragsteller)</t>
  </si>
  <si>
    <r>
      <t xml:space="preserve">Zusätzliche Bestätigung bei privatisierten Versorgungsunternehmen für den Bereich der Wasserversorgung </t>
    </r>
    <r>
      <rPr>
        <b/>
        <vertAlign val="superscript"/>
        <sz val="10"/>
        <rFont val="Arial"/>
        <family val="2"/>
      </rPr>
      <t>7)</t>
    </r>
  </si>
  <si>
    <r>
      <t xml:space="preserve">Zusätzliche Bestätigung für den Bereich Abwasserbeseitigung </t>
    </r>
    <r>
      <rPr>
        <sz val="10"/>
        <rFont val="Arial"/>
        <family val="2"/>
      </rPr>
      <t xml:space="preserve">(sachlich und rechnerisch richtig nach § 70 LHO und VV hierzu) </t>
    </r>
    <r>
      <rPr>
        <vertAlign val="superscript"/>
        <sz val="10"/>
        <rFont val="Arial"/>
        <family val="2"/>
      </rPr>
      <t>7)</t>
    </r>
  </si>
  <si>
    <t>Regelförderung</t>
  </si>
  <si>
    <r>
      <t>Spezifische Gebühren (Entgelte)</t>
    </r>
    <r>
      <rPr>
        <vertAlign val="superscript"/>
        <sz val="12"/>
        <rFont val="Arial"/>
        <family val="2"/>
      </rPr>
      <t xml:space="preserve"> 6)</t>
    </r>
  </si>
  <si>
    <t>Vers:09/2019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</si>
</sst>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D_M_-;\-* #,##0.00\ _D_M_-;_-* &quot;-&quot;??\ _D_M_-;_-@_-"/>
    <numFmt numFmtId="165" formatCode="0.0"/>
    <numFmt numFmtId="166" formatCode="General_)"/>
    <numFmt numFmtId="167" formatCode="dd/mm/yy"/>
  </numFmts>
  <fonts count="36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 MT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MT"/>
    </font>
    <font>
      <sz val="8"/>
      <name val="Arial MT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 MT"/>
    </font>
    <font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vertAlign val="superscript"/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vertAlign val="superscript"/>
      <sz val="12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 MT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1"/>
      <color rgb="FFFF0000"/>
      <name val="Arial"/>
      <family val="2"/>
    </font>
    <font>
      <b/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6" fontId="9" fillId="0" borderId="0"/>
  </cellStyleXfs>
  <cellXfs count="169">
    <xf numFmtId="0" fontId="0" fillId="0" borderId="0" xfId="0"/>
    <xf numFmtId="4" fontId="7" fillId="2" borderId="1" xfId="2" applyNumberFormat="1" applyFont="1" applyFill="1" applyBorder="1" applyProtection="1">
      <protection locked="0"/>
    </xf>
    <xf numFmtId="3" fontId="7" fillId="2" borderId="1" xfId="2" applyNumberFormat="1" applyFont="1" applyFill="1" applyBorder="1" applyProtection="1">
      <protection locked="0"/>
    </xf>
    <xf numFmtId="0" fontId="0" fillId="0" borderId="0" xfId="0" applyProtection="1"/>
    <xf numFmtId="0" fontId="1" fillId="0" borderId="0" xfId="3" applyFont="1" applyProtection="1"/>
    <xf numFmtId="0" fontId="1" fillId="0" borderId="0" xfId="3" applyFont="1" applyAlignment="1" applyProtection="1">
      <alignment horizontal="left"/>
    </xf>
    <xf numFmtId="0" fontId="3" fillId="0" borderId="0" xfId="3" applyFont="1" applyProtection="1"/>
    <xf numFmtId="0" fontId="3" fillId="0" borderId="0" xfId="3" applyFont="1" applyAlignment="1" applyProtection="1">
      <alignment horizontal="right"/>
    </xf>
    <xf numFmtId="0" fontId="4" fillId="0" borderId="0" xfId="3" applyFont="1" applyProtection="1"/>
    <xf numFmtId="0" fontId="5" fillId="0" borderId="0" xfId="3" applyFont="1" applyProtection="1"/>
    <xf numFmtId="0" fontId="5" fillId="0" borderId="0" xfId="3" applyFont="1" applyAlignment="1" applyProtection="1">
      <alignment horizontal="left"/>
    </xf>
    <xf numFmtId="4" fontId="7" fillId="0" borderId="0" xfId="2" applyNumberFormat="1" applyFont="1" applyBorder="1" applyProtection="1"/>
    <xf numFmtId="0" fontId="11" fillId="0" borderId="0" xfId="3" applyFont="1" applyProtection="1"/>
    <xf numFmtId="0" fontId="1" fillId="0" borderId="0" xfId="3" applyFont="1" applyBorder="1" applyProtection="1"/>
    <xf numFmtId="2" fontId="1" fillId="0" borderId="0" xfId="3" applyNumberFormat="1" applyFont="1" applyProtection="1"/>
    <xf numFmtId="0" fontId="6" fillId="0" borderId="0" xfId="3" applyFont="1" applyProtection="1"/>
    <xf numFmtId="165" fontId="10" fillId="0" borderId="0" xfId="3" applyNumberFormat="1" applyFont="1" applyFill="1" applyBorder="1" applyProtection="1"/>
    <xf numFmtId="2" fontId="1" fillId="0" borderId="0" xfId="3" applyNumberFormat="1" applyFont="1" applyBorder="1" applyProtection="1"/>
    <xf numFmtId="0" fontId="8" fillId="0" borderId="0" xfId="3" applyFont="1" applyProtection="1"/>
    <xf numFmtId="166" fontId="9" fillId="0" borderId="0" xfId="4" applyProtection="1"/>
    <xf numFmtId="166" fontId="12" fillId="0" borderId="0" xfId="4" applyFont="1" applyAlignment="1" applyProtection="1">
      <alignment horizontal="left"/>
    </xf>
    <xf numFmtId="0" fontId="15" fillId="0" borderId="0" xfId="3" applyFont="1" applyAlignment="1" applyProtection="1">
      <alignment horizontal="left" vertical="top"/>
    </xf>
    <xf numFmtId="166" fontId="13" fillId="0" borderId="0" xfId="4" applyFont="1" applyProtection="1"/>
    <xf numFmtId="0" fontId="5" fillId="0" borderId="0" xfId="3" applyFont="1" applyAlignment="1" applyProtection="1"/>
    <xf numFmtId="0" fontId="8" fillId="0" borderId="0" xfId="3" applyFont="1" applyAlignment="1" applyProtection="1">
      <alignment horizontal="center" vertical="top"/>
    </xf>
    <xf numFmtId="0" fontId="10" fillId="0" borderId="0" xfId="3" applyFont="1" applyProtection="1"/>
    <xf numFmtId="0" fontId="10" fillId="0" borderId="0" xfId="3" applyFont="1" applyAlignment="1" applyProtection="1"/>
    <xf numFmtId="0" fontId="0" fillId="0" borderId="0" xfId="0" applyAlignment="1" applyProtection="1"/>
    <xf numFmtId="49" fontId="1" fillId="0" borderId="0" xfId="3" applyNumberFormat="1" applyFont="1" applyProtection="1"/>
    <xf numFmtId="49" fontId="1" fillId="0" borderId="0" xfId="3" applyNumberFormat="1" applyFont="1" applyFill="1" applyProtection="1"/>
    <xf numFmtId="0" fontId="1" fillId="0" borderId="0" xfId="3" applyFont="1" applyFill="1" applyAlignment="1" applyProtection="1"/>
    <xf numFmtId="0" fontId="1" fillId="0" borderId="0" xfId="3" applyFont="1" applyFill="1" applyProtection="1"/>
    <xf numFmtId="0" fontId="1" fillId="0" borderId="0" xfId="3" applyFont="1" applyFill="1" applyBorder="1" applyAlignment="1" applyProtection="1"/>
    <xf numFmtId="0" fontId="16" fillId="0" borderId="0" xfId="3" applyFont="1" applyProtection="1"/>
    <xf numFmtId="0" fontId="1" fillId="0" borderId="0" xfId="3" applyFont="1" applyAlignment="1" applyProtection="1"/>
    <xf numFmtId="4" fontId="7" fillId="0" borderId="0" xfId="2" applyNumberFormat="1" applyFont="1" applyFill="1" applyBorder="1" applyProtection="1"/>
    <xf numFmtId="0" fontId="17" fillId="0" borderId="0" xfId="3" applyFont="1" applyAlignment="1" applyProtection="1">
      <alignment horizontal="right" vertical="top"/>
    </xf>
    <xf numFmtId="0" fontId="0" fillId="0" borderId="0" xfId="0" applyAlignment="1" applyProtection="1">
      <alignment vertical="top" wrapText="1"/>
    </xf>
    <xf numFmtId="0" fontId="32" fillId="0" borderId="0" xfId="3" applyFont="1" applyFill="1" applyProtection="1"/>
    <xf numFmtId="0" fontId="33" fillId="0" borderId="0" xfId="3" applyFont="1" applyFill="1" applyProtection="1"/>
    <xf numFmtId="0" fontId="6" fillId="0" borderId="0" xfId="3" applyFont="1" applyAlignment="1" applyProtection="1"/>
    <xf numFmtId="0" fontId="8" fillId="0" borderId="0" xfId="3" applyFont="1" applyBorder="1" applyAlignment="1" applyProtection="1">
      <alignment horizontal="center"/>
    </xf>
    <xf numFmtId="0" fontId="1" fillId="0" borderId="0" xfId="0" applyFont="1" applyAlignment="1" applyProtection="1"/>
    <xf numFmtId="49" fontId="1" fillId="0" borderId="0" xfId="3" applyNumberFormat="1" applyFont="1" applyAlignment="1" applyProtection="1">
      <alignment horizontal="left" vertical="top"/>
    </xf>
    <xf numFmtId="1" fontId="1" fillId="0" borderId="0" xfId="3" applyNumberFormat="1" applyFont="1" applyAlignment="1" applyProtection="1">
      <alignment horizontal="left" vertical="top"/>
    </xf>
    <xf numFmtId="0" fontId="8" fillId="0" borderId="0" xfId="3" applyFont="1" applyBorder="1" applyProtection="1"/>
    <xf numFmtId="4" fontId="7" fillId="0" borderId="2" xfId="2" applyNumberFormat="1" applyFont="1" applyBorder="1" applyProtection="1">
      <protection hidden="1"/>
    </xf>
    <xf numFmtId="0" fontId="1" fillId="4" borderId="1" xfId="3" applyFont="1" applyFill="1" applyBorder="1" applyProtection="1">
      <protection locked="0"/>
    </xf>
    <xf numFmtId="0" fontId="4" fillId="0" borderId="0" xfId="3" applyFont="1" applyAlignment="1" applyProtection="1">
      <alignment horizontal="center"/>
    </xf>
    <xf numFmtId="0" fontId="20" fillId="0" borderId="0" xfId="3" applyFont="1" applyAlignment="1" applyProtection="1">
      <alignment horizontal="left"/>
    </xf>
    <xf numFmtId="0" fontId="21" fillId="0" borderId="0" xfId="3" applyFont="1" applyProtection="1"/>
    <xf numFmtId="0" fontId="21" fillId="0" borderId="0" xfId="3" applyFont="1" applyAlignment="1" applyProtection="1"/>
    <xf numFmtId="0" fontId="21" fillId="0" borderId="0" xfId="0" applyFont="1" applyAlignment="1" applyProtection="1"/>
    <xf numFmtId="4" fontId="22" fillId="0" borderId="0" xfId="2" applyNumberFormat="1" applyFont="1" applyBorder="1" applyProtection="1"/>
    <xf numFmtId="2" fontId="21" fillId="0" borderId="0" xfId="3" applyNumberFormat="1" applyFont="1" applyProtection="1"/>
    <xf numFmtId="0" fontId="19" fillId="0" borderId="0" xfId="3" applyFont="1" applyFill="1" applyBorder="1" applyAlignment="1" applyProtection="1"/>
    <xf numFmtId="0" fontId="19" fillId="0" borderId="0" xfId="3" applyFont="1" applyFill="1" applyProtection="1"/>
    <xf numFmtId="0" fontId="23" fillId="0" borderId="0" xfId="3" applyFont="1" applyAlignment="1" applyProtection="1">
      <alignment horizontal="left" vertical="top"/>
    </xf>
    <xf numFmtId="0" fontId="1" fillId="0" borderId="0" xfId="3" applyFont="1" applyAlignment="1" applyProtection="1">
      <alignment horizontal="right"/>
    </xf>
    <xf numFmtId="0" fontId="19" fillId="0" borderId="0" xfId="3" applyFont="1" applyAlignment="1" applyProtection="1"/>
    <xf numFmtId="165" fontId="10" fillId="5" borderId="0" xfId="3" applyNumberFormat="1" applyFont="1" applyFill="1" applyBorder="1" applyProtection="1">
      <protection hidden="1"/>
    </xf>
    <xf numFmtId="165" fontId="10" fillId="5" borderId="0" xfId="3" applyNumberFormat="1" applyFont="1" applyFill="1" applyBorder="1" applyProtection="1"/>
    <xf numFmtId="166" fontId="8" fillId="0" borderId="0" xfId="4" applyFont="1" applyAlignment="1" applyProtection="1">
      <alignment horizontal="left"/>
    </xf>
    <xf numFmtId="0" fontId="28" fillId="0" borderId="0" xfId="3" applyFont="1" applyProtection="1"/>
    <xf numFmtId="167" fontId="1" fillId="2" borderId="1" xfId="3" applyNumberFormat="1" applyFont="1" applyFill="1" applyBorder="1" applyProtection="1">
      <protection locked="0"/>
    </xf>
    <xf numFmtId="167" fontId="1" fillId="2" borderId="1" xfId="3" applyNumberFormat="1" applyFont="1" applyFill="1" applyBorder="1" applyAlignment="1" applyProtection="1">
      <alignment horizontal="center"/>
      <protection locked="0"/>
    </xf>
    <xf numFmtId="0" fontId="1" fillId="3" borderId="2" xfId="3" applyFont="1" applyFill="1" applyBorder="1" applyAlignment="1" applyProtection="1">
      <alignment horizontal="center" vertical="top" wrapText="1"/>
    </xf>
    <xf numFmtId="0" fontId="1" fillId="3" borderId="3" xfId="3" applyFont="1" applyFill="1" applyBorder="1" applyAlignment="1" applyProtection="1">
      <alignment horizontal="center" vertical="top" wrapText="1"/>
    </xf>
    <xf numFmtId="0" fontId="10" fillId="6" borderId="4" xfId="3" applyFont="1" applyFill="1" applyBorder="1" applyAlignment="1" applyProtection="1"/>
    <xf numFmtId="0" fontId="10" fillId="6" borderId="0" xfId="3" applyFont="1" applyFill="1" applyBorder="1" applyAlignment="1" applyProtection="1"/>
    <xf numFmtId="2" fontId="1" fillId="6" borderId="0" xfId="3" applyNumberFormat="1" applyFont="1" applyFill="1" applyBorder="1" applyProtection="1"/>
    <xf numFmtId="0" fontId="1" fillId="6" borderId="0" xfId="3" applyFont="1" applyFill="1" applyBorder="1" applyProtection="1"/>
    <xf numFmtId="165" fontId="10" fillId="6" borderId="0" xfId="3" applyNumberFormat="1" applyFont="1" applyFill="1" applyBorder="1" applyProtection="1"/>
    <xf numFmtId="0" fontId="10" fillId="6" borderId="5" xfId="3" applyFont="1" applyFill="1" applyBorder="1" applyProtection="1"/>
    <xf numFmtId="0" fontId="11" fillId="6" borderId="6" xfId="3" applyFont="1" applyFill="1" applyBorder="1" applyAlignment="1" applyProtection="1"/>
    <xf numFmtId="0" fontId="10" fillId="0" borderId="0" xfId="3" applyFont="1" applyFill="1" applyBorder="1" applyAlignment="1" applyProtection="1"/>
    <xf numFmtId="2" fontId="1" fillId="0" borderId="0" xfId="3" applyNumberFormat="1" applyFont="1" applyFill="1" applyBorder="1" applyProtection="1"/>
    <xf numFmtId="0" fontId="1" fillId="0" borderId="0" xfId="3" applyFont="1" applyFill="1" applyBorder="1" applyProtection="1"/>
    <xf numFmtId="0" fontId="11" fillId="0" borderId="6" xfId="3" applyFont="1" applyFill="1" applyBorder="1" applyAlignment="1" applyProtection="1"/>
    <xf numFmtId="0" fontId="10" fillId="0" borderId="4" xfId="3" applyFont="1" applyFill="1" applyBorder="1" applyAlignment="1" applyProtection="1"/>
    <xf numFmtId="0" fontId="10" fillId="0" borderId="7" xfId="3" applyFont="1" applyFill="1" applyBorder="1" applyAlignment="1" applyProtection="1"/>
    <xf numFmtId="2" fontId="1" fillId="0" borderId="7" xfId="3" applyNumberFormat="1" applyFont="1" applyFill="1" applyBorder="1" applyProtection="1"/>
    <xf numFmtId="0" fontId="1" fillId="0" borderId="7" xfId="3" applyFont="1" applyFill="1" applyBorder="1" applyProtection="1"/>
    <xf numFmtId="165" fontId="10" fillId="0" borderId="7" xfId="3" applyNumberFormat="1" applyFont="1" applyFill="1" applyBorder="1" applyProtection="1"/>
    <xf numFmtId="0" fontId="10" fillId="0" borderId="8" xfId="3" applyFont="1" applyFill="1" applyBorder="1" applyProtection="1"/>
    <xf numFmtId="0" fontId="10" fillId="0" borderId="5" xfId="3" applyFont="1" applyFill="1" applyBorder="1" applyProtection="1"/>
    <xf numFmtId="0" fontId="8" fillId="0" borderId="0" xfId="3" applyFont="1" applyAlignment="1" applyProtection="1">
      <alignment vertical="top"/>
    </xf>
    <xf numFmtId="0" fontId="8" fillId="0" borderId="2" xfId="3" applyFont="1" applyFill="1" applyBorder="1" applyAlignment="1" applyProtection="1">
      <alignment horizontal="center" vertical="top"/>
    </xf>
    <xf numFmtId="0" fontId="8" fillId="0" borderId="2" xfId="3" applyFont="1" applyFill="1" applyBorder="1" applyAlignment="1" applyProtection="1">
      <alignment horizontal="left" vertical="top"/>
    </xf>
    <xf numFmtId="0" fontId="8" fillId="0" borderId="2" xfId="3" applyFont="1" applyFill="1" applyBorder="1" applyAlignment="1" applyProtection="1">
      <alignment vertical="top"/>
    </xf>
    <xf numFmtId="0" fontId="8" fillId="0" borderId="3" xfId="3" applyFont="1" applyFill="1" applyBorder="1" applyAlignment="1" applyProtection="1">
      <alignment vertical="top"/>
    </xf>
    <xf numFmtId="0" fontId="8" fillId="0" borderId="0" xfId="3" applyFont="1" applyFill="1" applyBorder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left" vertical="top"/>
    </xf>
    <xf numFmtId="0" fontId="8" fillId="0" borderId="0" xfId="3" applyFont="1" applyFill="1" applyBorder="1" applyAlignment="1" applyProtection="1">
      <alignment vertical="top"/>
    </xf>
    <xf numFmtId="0" fontId="8" fillId="0" borderId="5" xfId="3" applyFont="1" applyFill="1" applyBorder="1" applyAlignment="1" applyProtection="1">
      <alignment vertical="top"/>
    </xf>
    <xf numFmtId="0" fontId="8" fillId="0" borderId="9" xfId="3" applyFont="1" applyFill="1" applyBorder="1" applyAlignment="1" applyProtection="1">
      <alignment vertical="center"/>
    </xf>
    <xf numFmtId="0" fontId="10" fillId="6" borderId="7" xfId="3" applyFont="1" applyFill="1" applyBorder="1" applyAlignment="1" applyProtection="1"/>
    <xf numFmtId="2" fontId="1" fillId="6" borderId="7" xfId="3" applyNumberFormat="1" applyFont="1" applyFill="1" applyBorder="1" applyProtection="1"/>
    <xf numFmtId="0" fontId="1" fillId="6" borderId="7" xfId="3" applyFont="1" applyFill="1" applyBorder="1" applyProtection="1"/>
    <xf numFmtId="165" fontId="10" fillId="6" borderId="7" xfId="3" applyNumberFormat="1" applyFont="1" applyFill="1" applyBorder="1" applyProtection="1"/>
    <xf numFmtId="0" fontId="10" fillId="6" borderId="8" xfId="3" applyFont="1" applyFill="1" applyBorder="1" applyProtection="1"/>
    <xf numFmtId="0" fontId="29" fillId="6" borderId="9" xfId="3" applyFont="1" applyFill="1" applyBorder="1" applyAlignment="1" applyProtection="1"/>
    <xf numFmtId="0" fontId="8" fillId="6" borderId="2" xfId="3" applyFont="1" applyFill="1" applyBorder="1" applyAlignment="1" applyProtection="1">
      <alignment horizontal="center" vertical="top"/>
    </xf>
    <xf numFmtId="0" fontId="8" fillId="6" borderId="2" xfId="3" applyFont="1" applyFill="1" applyBorder="1" applyAlignment="1" applyProtection="1">
      <alignment horizontal="left" vertical="top"/>
    </xf>
    <xf numFmtId="0" fontId="8" fillId="6" borderId="2" xfId="3" applyFont="1" applyFill="1" applyBorder="1" applyAlignment="1" applyProtection="1">
      <alignment vertical="top"/>
    </xf>
    <xf numFmtId="0" fontId="8" fillId="6" borderId="3" xfId="3" applyFont="1" applyFill="1" applyBorder="1" applyAlignment="1" applyProtection="1">
      <alignment vertical="top"/>
    </xf>
    <xf numFmtId="0" fontId="8" fillId="3" borderId="2" xfId="3" applyFont="1" applyFill="1" applyBorder="1" applyAlignment="1" applyProtection="1">
      <alignment horizontal="center" vertical="top"/>
    </xf>
    <xf numFmtId="0" fontId="8" fillId="3" borderId="2" xfId="3" applyFont="1" applyFill="1" applyBorder="1" applyAlignment="1" applyProtection="1">
      <alignment horizontal="left" vertical="top"/>
    </xf>
    <xf numFmtId="0" fontId="1" fillId="0" borderId="13" xfId="3" applyFont="1" applyBorder="1" applyAlignment="1" applyProtection="1">
      <alignment horizontal="center"/>
    </xf>
    <xf numFmtId="0" fontId="25" fillId="0" borderId="0" xfId="3" applyFont="1" applyAlignment="1" applyProtection="1">
      <alignment horizontal="right"/>
    </xf>
    <xf numFmtId="166" fontId="30" fillId="3" borderId="4" xfId="4" applyFont="1" applyFill="1" applyBorder="1" applyAlignment="1" applyProtection="1">
      <alignment horizontal="left"/>
    </xf>
    <xf numFmtId="166" fontId="30" fillId="3" borderId="7" xfId="4" applyFont="1" applyFill="1" applyBorder="1" applyAlignment="1" applyProtection="1">
      <alignment horizontal="left"/>
    </xf>
    <xf numFmtId="166" fontId="30" fillId="3" borderId="8" xfId="4" applyFont="1" applyFill="1" applyBorder="1" applyAlignment="1" applyProtection="1">
      <alignment horizontal="left"/>
    </xf>
    <xf numFmtId="0" fontId="1" fillId="3" borderId="0" xfId="3" applyFont="1" applyFill="1" applyBorder="1" applyAlignment="1" applyProtection="1">
      <alignment horizontal="center" vertical="top" wrapText="1"/>
    </xf>
    <xf numFmtId="0" fontId="1" fillId="3" borderId="5" xfId="3" applyFont="1" applyFill="1" applyBorder="1" applyAlignment="1" applyProtection="1">
      <alignment horizontal="center" vertical="top" wrapText="1"/>
    </xf>
    <xf numFmtId="0" fontId="20" fillId="0" borderId="0" xfId="3" applyFont="1" applyAlignment="1" applyProtection="1">
      <alignment horizontal="left"/>
    </xf>
    <xf numFmtId="0" fontId="1" fillId="0" borderId="0" xfId="3" applyFont="1" applyAlignment="1" applyProtection="1"/>
    <xf numFmtId="0" fontId="1" fillId="0" borderId="0" xfId="3" applyFont="1" applyBorder="1" applyAlignment="1" applyProtection="1"/>
    <xf numFmtId="0" fontId="1" fillId="0" borderId="0" xfId="3" applyFont="1" applyAlignment="1" applyProtection="1">
      <alignment horizontal="left"/>
    </xf>
    <xf numFmtId="0" fontId="1" fillId="0" borderId="5" xfId="3" applyFont="1" applyBorder="1" applyAlignment="1" applyProtection="1">
      <alignment horizontal="left"/>
    </xf>
    <xf numFmtId="0" fontId="1" fillId="2" borderId="12" xfId="3" applyFont="1" applyFill="1" applyBorder="1" applyAlignment="1" applyProtection="1">
      <alignment horizontal="left"/>
      <protection locked="0"/>
    </xf>
    <xf numFmtId="0" fontId="11" fillId="2" borderId="14" xfId="0" applyFont="1" applyFill="1" applyBorder="1" applyAlignment="1" applyProtection="1">
      <alignment horizontal="left"/>
      <protection locked="0"/>
    </xf>
    <xf numFmtId="0" fontId="8" fillId="6" borderId="16" xfId="3" applyFont="1" applyFill="1" applyBorder="1" applyAlignment="1" applyProtection="1">
      <alignment horizontal="center" vertical="top"/>
    </xf>
    <xf numFmtId="0" fontId="0" fillId="6" borderId="16" xfId="0" applyFill="1" applyBorder="1" applyAlignment="1">
      <alignment horizontal="center" vertical="top"/>
    </xf>
    <xf numFmtId="0" fontId="24" fillId="0" borderId="0" xfId="3" applyFont="1" applyAlignment="1" applyProtection="1">
      <alignment horizontal="left"/>
    </xf>
    <xf numFmtId="0" fontId="11" fillId="0" borderId="0" xfId="0" applyFont="1" applyAlignment="1" applyProtection="1"/>
    <xf numFmtId="0" fontId="11" fillId="0" borderId="5" xfId="0" applyFont="1" applyBorder="1" applyAlignment="1" applyProtection="1"/>
    <xf numFmtId="0" fontId="1" fillId="0" borderId="0" xfId="3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0" borderId="0" xfId="3" applyFont="1" applyFill="1" applyAlignment="1" applyProtection="1">
      <alignment horizontal="left" vertical="top" wrapText="1"/>
    </xf>
    <xf numFmtId="0" fontId="1" fillId="0" borderId="0" xfId="0" applyFont="1" applyAlignment="1" applyProtection="1"/>
    <xf numFmtId="0" fontId="10" fillId="2" borderId="1" xfId="3" applyFont="1" applyFill="1" applyBorder="1" applyAlignment="1" applyProtection="1">
      <alignment horizontal="left" vertical="top" wrapText="1"/>
      <protection locked="0"/>
    </xf>
    <xf numFmtId="0" fontId="35" fillId="0" borderId="0" xfId="0" applyFont="1" applyAlignment="1">
      <alignment horizontal="left" vertical="center" wrapText="1" readingOrder="1"/>
    </xf>
    <xf numFmtId="0" fontId="10" fillId="2" borderId="12" xfId="3" applyFont="1" applyFill="1" applyBorder="1" applyAlignment="1" applyProtection="1">
      <alignment horizontal="left" vertical="top" wrapText="1"/>
      <protection locked="0"/>
    </xf>
    <xf numFmtId="0" fontId="10" fillId="2" borderId="13" xfId="3" applyFont="1" applyFill="1" applyBorder="1" applyAlignment="1" applyProtection="1">
      <alignment horizontal="left" vertical="top" wrapText="1"/>
      <protection locked="0"/>
    </xf>
    <xf numFmtId="0" fontId="10" fillId="2" borderId="14" xfId="3" applyFont="1" applyFill="1" applyBorder="1" applyAlignment="1" applyProtection="1">
      <alignment horizontal="left" vertical="top" wrapText="1"/>
      <protection locked="0"/>
    </xf>
    <xf numFmtId="0" fontId="1" fillId="0" borderId="0" xfId="3" applyFont="1" applyAlignment="1" applyProtection="1">
      <alignment horizontal="left" vertical="top" wrapText="1"/>
    </xf>
    <xf numFmtId="0" fontId="1" fillId="0" borderId="5" xfId="3" applyFont="1" applyBorder="1" applyAlignment="1" applyProtection="1"/>
    <xf numFmtId="166" fontId="18" fillId="0" borderId="0" xfId="4" applyFont="1" applyAlignment="1" applyProtection="1">
      <alignment horizontal="left" vertical="top" wrapText="1"/>
    </xf>
    <xf numFmtId="0" fontId="1" fillId="2" borderId="12" xfId="3" applyFont="1" applyFill="1" applyBorder="1" applyAlignment="1" applyProtection="1">
      <alignment horizontal="center"/>
      <protection locked="0"/>
    </xf>
    <xf numFmtId="0" fontId="11" fillId="2" borderId="13" xfId="3" applyFont="1" applyFill="1" applyBorder="1" applyAlignment="1" applyProtection="1">
      <alignment horizontal="center"/>
      <protection locked="0"/>
    </xf>
    <xf numFmtId="0" fontId="11" fillId="2" borderId="14" xfId="3" applyFont="1" applyFill="1" applyBorder="1" applyAlignment="1" applyProtection="1">
      <alignment horizontal="center"/>
      <protection locked="0"/>
    </xf>
    <xf numFmtId="0" fontId="8" fillId="3" borderId="9" xfId="3" applyFont="1" applyFill="1" applyBorder="1" applyAlignment="1" applyProtection="1">
      <alignment vertical="top" wrapText="1"/>
    </xf>
    <xf numFmtId="0" fontId="8" fillId="0" borderId="0" xfId="0" applyFont="1" applyAlignment="1"/>
    <xf numFmtId="0" fontId="8" fillId="0" borderId="5" xfId="0" applyFont="1" applyBorder="1" applyAlignment="1"/>
    <xf numFmtId="166" fontId="18" fillId="0" borderId="0" xfId="4" applyFont="1" applyAlignment="1" applyProtection="1">
      <alignment vertical="top" wrapText="1"/>
    </xf>
    <xf numFmtId="0" fontId="11" fillId="3" borderId="17" xfId="3" applyNumberFormat="1" applyFont="1" applyFill="1" applyBorder="1" applyAlignment="1" applyProtection="1">
      <alignment horizontal="center"/>
    </xf>
    <xf numFmtId="0" fontId="11" fillId="3" borderId="6" xfId="3" applyNumberFormat="1" applyFont="1" applyFill="1" applyBorder="1" applyAlignment="1" applyProtection="1">
      <alignment horizontal="center"/>
    </xf>
    <xf numFmtId="0" fontId="11" fillId="3" borderId="18" xfId="3" applyNumberFormat="1" applyFont="1" applyFill="1" applyBorder="1" applyAlignment="1" applyProtection="1">
      <alignment horizontal="center"/>
    </xf>
    <xf numFmtId="0" fontId="8" fillId="3" borderId="16" xfId="3" applyFont="1" applyFill="1" applyBorder="1" applyAlignment="1" applyProtection="1">
      <alignment horizontal="center" vertical="top"/>
    </xf>
    <xf numFmtId="4" fontId="1" fillId="0" borderId="2" xfId="2" applyNumberFormat="1" applyFont="1" applyBorder="1" applyAlignment="1" applyProtection="1">
      <alignment horizontal="center"/>
      <protection hidden="1"/>
    </xf>
    <xf numFmtId="4" fontId="6" fillId="0" borderId="10" xfId="2" applyNumberFormat="1" applyFont="1" applyFill="1" applyBorder="1" applyAlignment="1" applyProtection="1">
      <alignment horizontal="center"/>
      <protection hidden="1"/>
    </xf>
    <xf numFmtId="0" fontId="8" fillId="3" borderId="11" xfId="3" applyFont="1" applyFill="1" applyBorder="1" applyAlignment="1" applyProtection="1">
      <alignment horizontal="center" vertical="top"/>
    </xf>
    <xf numFmtId="0" fontId="16" fillId="3" borderId="2" xfId="0" applyFont="1" applyFill="1" applyBorder="1" applyAlignment="1" applyProtection="1">
      <alignment vertical="top"/>
    </xf>
    <xf numFmtId="0" fontId="8" fillId="3" borderId="9" xfId="3" applyFont="1" applyFill="1" applyBorder="1" applyAlignment="1" applyProtection="1">
      <alignment horizontal="left" vertical="top" wrapText="1"/>
      <protection locked="0"/>
    </xf>
    <xf numFmtId="0" fontId="8" fillId="3" borderId="0" xfId="3" applyFont="1" applyFill="1" applyBorder="1" applyAlignment="1" applyProtection="1">
      <alignment horizontal="left" vertical="top" wrapText="1"/>
      <protection locked="0"/>
    </xf>
    <xf numFmtId="0" fontId="8" fillId="6" borderId="11" xfId="3" applyFont="1" applyFill="1" applyBorder="1" applyAlignment="1" applyProtection="1">
      <alignment horizontal="center" vertical="top"/>
    </xf>
    <xf numFmtId="0" fontId="8" fillId="6" borderId="2" xfId="0" applyFont="1" applyFill="1" applyBorder="1" applyAlignment="1" applyProtection="1">
      <alignment vertical="top"/>
    </xf>
    <xf numFmtId="0" fontId="34" fillId="0" borderId="0" xfId="3" applyFont="1" applyAlignment="1" applyProtection="1"/>
    <xf numFmtId="0" fontId="1" fillId="2" borderId="1" xfId="3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8" fillId="0" borderId="9" xfId="3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vertical="top"/>
    </xf>
    <xf numFmtId="0" fontId="8" fillId="0" borderId="15" xfId="3" applyFont="1" applyFill="1" applyBorder="1" applyAlignment="1" applyProtection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8" fillId="0" borderId="11" xfId="3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vertical="top"/>
    </xf>
    <xf numFmtId="0" fontId="8" fillId="0" borderId="16" xfId="3" applyFont="1" applyFill="1" applyBorder="1" applyAlignment="1" applyProtection="1">
      <alignment horizontal="center" vertical="top"/>
    </xf>
    <xf numFmtId="0" fontId="1" fillId="0" borderId="16" xfId="0" applyFont="1" applyFill="1" applyBorder="1" applyAlignment="1">
      <alignment horizontal="center" vertical="top"/>
    </xf>
  </cellXfs>
  <cellStyles count="5">
    <cellStyle name="Euro" xfId="1"/>
    <cellStyle name="Komma" xfId="2" builtinId="3"/>
    <cellStyle name="Standard" xfId="0" builtinId="0"/>
    <cellStyle name="Standard_FÖRDER" xfId="3"/>
    <cellStyle name="Standard_WABWAZV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0" y="9963150"/>
          <a:ext cx="0" cy="0"/>
        </a:xfrm>
        <a:prstGeom prst="rect">
          <a:avLst/>
        </a:prstGeom>
        <a:solidFill>
          <a:srgbClr val="FFFFC0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900" b="0" i="0" strike="noStrike">
              <a:solidFill>
                <a:srgbClr val="000000"/>
              </a:solidFill>
              <a:latin typeface="Arial"/>
              <a:cs typeface="Arial"/>
            </a:rPr>
            <a:t>Falls in den Anschaffungs-/Herstellungskosten der beantragten oder laufenden Vorhaben Anteile für Grunderwerb enthalten sind oder Beträge bereits bei der effektiven Gebühr als Abschreibung oder Ver-zinsung eingestellt wurden, müssen nun weitere Daten in die </a:t>
          </a:r>
          <a:r>
            <a:rPr lang="de-DE" sz="900" b="1" i="0" strike="noStrike">
              <a:solidFill>
                <a:srgbClr val="000000"/>
              </a:solidFill>
              <a:latin typeface="Arial"/>
              <a:cs typeface="Arial"/>
            </a:rPr>
            <a:t>Anlage 1.1.1_Wasser </a:t>
          </a:r>
          <a:r>
            <a:rPr lang="de-DE" sz="900" b="0" i="0" strike="noStrike">
              <a:solidFill>
                <a:srgbClr val="000000"/>
              </a:solidFill>
              <a:latin typeface="Arial"/>
              <a:cs typeface="Arial"/>
            </a:rPr>
            <a:t>eingetragen werden.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0" y="9963150"/>
          <a:ext cx="0" cy="0"/>
        </a:xfrm>
        <a:prstGeom prst="rect">
          <a:avLst/>
        </a:prstGeom>
        <a:solidFill>
          <a:srgbClr val="FFFFC0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900" b="0" i="0" strike="noStrike">
              <a:solidFill>
                <a:srgbClr val="000000"/>
              </a:solidFill>
              <a:latin typeface="Arial"/>
              <a:cs typeface="Arial"/>
            </a:rPr>
            <a:t>Falls in den Anschaffungs-/Herstellungskosten der beantragten oder laufenden Vorhaben Anteile für Grunderwerb enthalten sind oder Beträge bereits bei der effektiven Gebühr als Abschreibung oder Ver-zinsung eingestellt wurden, müssen nun weitere Daten in die </a:t>
          </a:r>
          <a:r>
            <a:rPr lang="de-DE" sz="900" b="1" i="0" strike="noStrike">
              <a:solidFill>
                <a:srgbClr val="000000"/>
              </a:solidFill>
              <a:latin typeface="Arial"/>
              <a:cs typeface="Arial"/>
            </a:rPr>
            <a:t>Anlage 1.1.2_Abwasser </a:t>
          </a:r>
          <a:r>
            <a:rPr lang="de-DE" sz="900" b="0" i="0" strike="noStrike">
              <a:solidFill>
                <a:srgbClr val="000000"/>
              </a:solidFill>
              <a:latin typeface="Arial"/>
              <a:cs typeface="Arial"/>
            </a:rPr>
            <a:t>eingetragen werden.</a:t>
          </a:r>
        </a:p>
      </xdr:txBody>
    </xdr:sp>
    <xdr:clientData/>
  </xdr:twoCellAnchor>
  <xdr:twoCellAnchor>
    <xdr:from>
      <xdr:col>1</xdr:col>
      <xdr:colOff>106680</xdr:colOff>
      <xdr:row>85</xdr:row>
      <xdr:rowOff>15240</xdr:rowOff>
    </xdr:from>
    <xdr:to>
      <xdr:col>2</xdr:col>
      <xdr:colOff>106680</xdr:colOff>
      <xdr:row>85</xdr:row>
      <xdr:rowOff>121920</xdr:rowOff>
    </xdr:to>
    <xdr:sp macro="" textlink="">
      <xdr:nvSpPr>
        <xdr:cNvPr id="2" name="Rectangle 8"/>
        <xdr:cNvSpPr>
          <a:spLocks noChangeArrowheads="1"/>
        </xdr:cNvSpPr>
      </xdr:nvSpPr>
      <xdr:spPr bwMode="auto">
        <a:xfrm>
          <a:off x="457200" y="12352020"/>
          <a:ext cx="10668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99060</xdr:colOff>
      <xdr:row>84</xdr:row>
      <xdr:rowOff>15240</xdr:rowOff>
    </xdr:from>
    <xdr:to>
      <xdr:col>2</xdr:col>
      <xdr:colOff>99060</xdr:colOff>
      <xdr:row>84</xdr:row>
      <xdr:rowOff>121920</xdr:rowOff>
    </xdr:to>
    <xdr:sp macro="" textlink="">
      <xdr:nvSpPr>
        <xdr:cNvPr id="1028" name="Rectangle 8"/>
        <xdr:cNvSpPr>
          <a:spLocks noChangeArrowheads="1"/>
        </xdr:cNvSpPr>
      </xdr:nvSpPr>
      <xdr:spPr bwMode="auto">
        <a:xfrm>
          <a:off x="449580" y="12192000"/>
          <a:ext cx="10668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99"/>
  <sheetViews>
    <sheetView showGridLines="0" tabSelected="1" zoomScale="115" zoomScaleNormal="115" zoomScaleSheetLayoutView="100" workbookViewId="0">
      <selection activeCell="L2" sqref="L2"/>
    </sheetView>
  </sheetViews>
  <sheetFormatPr baseColWidth="10" defaultColWidth="11.44140625" defaultRowHeight="13.2"/>
  <cols>
    <col min="1" max="1" width="5.109375" style="4" customWidth="1"/>
    <col min="2" max="2" width="1.5546875" style="3" customWidth="1"/>
    <col min="3" max="3" width="33.109375" style="4" customWidth="1"/>
    <col min="4" max="4" width="14.109375" style="4" customWidth="1"/>
    <col min="5" max="5" width="12.6640625" style="4" customWidth="1"/>
    <col min="6" max="6" width="4.6640625" style="4" customWidth="1"/>
    <col min="7" max="7" width="12.6640625" style="4" customWidth="1"/>
    <col min="8" max="8" width="4.6640625" style="4" customWidth="1"/>
    <col min="9" max="9" width="1.5546875" style="4" bestFit="1" customWidth="1"/>
    <col min="10" max="10" width="12.6640625" style="4" customWidth="1"/>
    <col min="11" max="11" width="4.6640625" style="4" customWidth="1"/>
    <col min="12" max="12" width="12.6640625" style="4" customWidth="1"/>
    <col min="13" max="13" width="4.6640625" style="4" customWidth="1"/>
    <col min="14" max="16384" width="11.44140625" style="4"/>
  </cols>
  <sheetData>
    <row r="1" spans="1:13" s="25" customFormat="1" ht="15" customHeight="1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L1" s="109" t="s">
        <v>109</v>
      </c>
      <c r="M1" s="109"/>
    </row>
    <row r="2" spans="1:13" ht="5.0999999999999996" customHeight="1">
      <c r="A2" s="5"/>
    </row>
    <row r="3" spans="1:13" s="6" customFormat="1" ht="15" customHeight="1">
      <c r="C3" s="7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6" customFormat="1" ht="15" customHeight="1">
      <c r="C4" s="7" t="s">
        <v>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s="6" customFormat="1" ht="15" customHeight="1">
      <c r="C5" s="7" t="s">
        <v>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s="6" customFormat="1" ht="15" customHeight="1">
      <c r="C6" s="7"/>
      <c r="D6" s="133"/>
      <c r="E6" s="134"/>
      <c r="F6" s="134"/>
      <c r="G6" s="134"/>
      <c r="H6" s="134"/>
      <c r="I6" s="134"/>
      <c r="J6" s="134"/>
      <c r="K6" s="134"/>
      <c r="L6" s="134"/>
      <c r="M6" s="135"/>
    </row>
    <row r="7" spans="1:13" s="6" customFormat="1" ht="15" customHeight="1">
      <c r="C7" s="7" t="s">
        <v>98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s="63" customFormat="1" ht="22.5" customHeight="1">
      <c r="A8" s="132" t="s">
        <v>81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3" s="8" customFormat="1" ht="15" customHeight="1">
      <c r="A9" s="48"/>
      <c r="B9" s="48"/>
      <c r="C9" s="48"/>
      <c r="D9" s="48"/>
      <c r="E9" s="5" t="s">
        <v>3</v>
      </c>
      <c r="F9" s="9"/>
      <c r="G9" s="5" t="s">
        <v>8</v>
      </c>
      <c r="H9" s="9"/>
      <c r="I9" s="9"/>
      <c r="J9" s="5" t="s">
        <v>3</v>
      </c>
      <c r="K9" s="9"/>
      <c r="L9" s="5" t="s">
        <v>8</v>
      </c>
      <c r="M9" s="9"/>
    </row>
    <row r="10" spans="1:13" s="8" customFormat="1" ht="10.5" customHeight="1">
      <c r="A10" s="48"/>
      <c r="B10" s="48"/>
      <c r="C10" s="48"/>
      <c r="D10" s="48"/>
      <c r="E10" s="24" t="s">
        <v>22</v>
      </c>
      <c r="F10" s="4"/>
      <c r="G10" s="24" t="s">
        <v>23</v>
      </c>
      <c r="H10" s="4"/>
      <c r="I10" s="4"/>
      <c r="J10" s="24" t="s">
        <v>22</v>
      </c>
      <c r="K10" s="4"/>
      <c r="L10" s="24" t="s">
        <v>23</v>
      </c>
      <c r="M10" s="4"/>
    </row>
    <row r="11" spans="1:13" s="8" customFormat="1" ht="5.0999999999999996" customHeight="1">
      <c r="A11" s="48"/>
      <c r="B11" s="48"/>
      <c r="C11" s="48"/>
      <c r="D11" s="48"/>
      <c r="E11" s="24"/>
      <c r="F11" s="4"/>
      <c r="G11" s="24"/>
      <c r="H11" s="4"/>
      <c r="I11" s="4"/>
      <c r="J11" s="24"/>
      <c r="K11" s="4"/>
      <c r="L11" s="24"/>
      <c r="M11" s="4"/>
    </row>
    <row r="12" spans="1:13" s="8" customFormat="1" ht="15.9" customHeight="1">
      <c r="A12" s="9" t="s">
        <v>4</v>
      </c>
      <c r="B12" s="10" t="s">
        <v>62</v>
      </c>
      <c r="C12" s="27"/>
      <c r="E12" s="124" t="s">
        <v>74</v>
      </c>
      <c r="F12" s="124"/>
      <c r="G12" s="124"/>
      <c r="H12" s="124"/>
      <c r="J12" s="124" t="s">
        <v>75</v>
      </c>
      <c r="K12" s="124"/>
      <c r="L12" s="124"/>
      <c r="M12" s="124"/>
    </row>
    <row r="13" spans="1:13" s="8" customFormat="1" ht="5.0999999999999996" customHeight="1">
      <c r="A13" s="9"/>
      <c r="B13" s="10"/>
      <c r="C13" s="27"/>
      <c r="E13" s="49"/>
      <c r="F13" s="49"/>
      <c r="G13" s="49"/>
      <c r="H13" s="49"/>
      <c r="J13" s="49"/>
      <c r="K13" s="49"/>
      <c r="L13" s="49"/>
      <c r="M13" s="49"/>
    </row>
    <row r="14" spans="1:13" ht="15" customHeight="1">
      <c r="C14" s="25"/>
      <c r="E14" s="58" t="s">
        <v>65</v>
      </c>
      <c r="G14" s="47"/>
      <c r="J14" s="58" t="s">
        <v>65</v>
      </c>
      <c r="L14" s="47"/>
    </row>
    <row r="15" spans="1:13" ht="5.0999999999999996" customHeight="1">
      <c r="A15" s="28"/>
      <c r="B15" s="5"/>
      <c r="C15" s="27"/>
      <c r="D15" s="27"/>
      <c r="E15" s="24"/>
      <c r="G15" s="24"/>
      <c r="J15" s="24"/>
      <c r="L15" s="24"/>
    </row>
    <row r="16" spans="1:13" ht="15" customHeight="1">
      <c r="A16" s="28" t="s">
        <v>41</v>
      </c>
      <c r="B16" s="116" t="s">
        <v>21</v>
      </c>
      <c r="C16" s="116"/>
      <c r="D16" s="137"/>
      <c r="E16" s="1"/>
      <c r="F16" s="4" t="s">
        <v>13</v>
      </c>
      <c r="G16" s="1"/>
      <c r="H16" s="4" t="s">
        <v>13</v>
      </c>
      <c r="J16" s="1"/>
      <c r="K16" s="4" t="s">
        <v>13</v>
      </c>
      <c r="L16" s="1"/>
      <c r="M16" s="4" t="s">
        <v>13</v>
      </c>
    </row>
    <row r="17" spans="1:13" s="31" customFormat="1" ht="5.0999999999999996" customHeight="1">
      <c r="A17" s="29"/>
      <c r="B17" s="30"/>
      <c r="C17" s="30"/>
      <c r="D17" s="32"/>
      <c r="E17" s="35"/>
      <c r="G17" s="35"/>
      <c r="J17" s="35"/>
      <c r="L17" s="35"/>
    </row>
    <row r="18" spans="1:13" ht="15" customHeight="1">
      <c r="A18" s="4" t="s">
        <v>68</v>
      </c>
      <c r="B18" s="116" t="s">
        <v>15</v>
      </c>
      <c r="C18" s="116"/>
      <c r="E18" s="11">
        <v>2.5</v>
      </c>
      <c r="F18" s="4" t="s">
        <v>9</v>
      </c>
      <c r="G18" s="11">
        <v>2.5</v>
      </c>
      <c r="H18" s="4" t="s">
        <v>9</v>
      </c>
      <c r="I18" s="4" t="s">
        <v>5</v>
      </c>
      <c r="J18" s="11">
        <v>2.5</v>
      </c>
      <c r="K18" s="4" t="s">
        <v>9</v>
      </c>
      <c r="L18" s="11">
        <v>2.5</v>
      </c>
      <c r="M18" s="4" t="s">
        <v>9</v>
      </c>
    </row>
    <row r="19" spans="1:13" s="31" customFormat="1" ht="5.0999999999999996" customHeight="1">
      <c r="A19" s="29"/>
      <c r="B19" s="30"/>
      <c r="C19" s="30"/>
      <c r="D19" s="32"/>
      <c r="E19" s="35"/>
      <c r="G19" s="35"/>
      <c r="J19" s="35"/>
      <c r="L19" s="35"/>
    </row>
    <row r="20" spans="1:13" ht="15" customHeight="1">
      <c r="A20" s="4" t="s">
        <v>69</v>
      </c>
      <c r="B20" s="116" t="s">
        <v>16</v>
      </c>
      <c r="C20" s="116"/>
      <c r="E20" s="11">
        <v>5</v>
      </c>
      <c r="F20" s="4" t="s">
        <v>9</v>
      </c>
      <c r="G20" s="11">
        <v>5</v>
      </c>
      <c r="H20" s="4" t="s">
        <v>9</v>
      </c>
      <c r="J20" s="11">
        <v>5</v>
      </c>
      <c r="K20" s="4" t="s">
        <v>9</v>
      </c>
      <c r="L20" s="11">
        <v>5</v>
      </c>
      <c r="M20" s="4" t="s">
        <v>9</v>
      </c>
    </row>
    <row r="21" spans="1:13" s="31" customFormat="1" ht="5.0999999999999996" customHeight="1">
      <c r="A21" s="29"/>
      <c r="B21" s="30"/>
      <c r="C21" s="30"/>
      <c r="D21" s="32"/>
      <c r="E21" s="35"/>
      <c r="G21" s="35"/>
      <c r="J21" s="35"/>
      <c r="L21" s="35"/>
    </row>
    <row r="22" spans="1:13" ht="15" customHeight="1">
      <c r="A22" s="28" t="s">
        <v>34</v>
      </c>
      <c r="B22" s="116" t="s">
        <v>86</v>
      </c>
      <c r="C22" s="125"/>
      <c r="D22" s="126"/>
      <c r="E22" s="1"/>
      <c r="F22" s="12" t="s">
        <v>13</v>
      </c>
      <c r="G22" s="1"/>
      <c r="H22" s="12" t="s">
        <v>13</v>
      </c>
      <c r="J22" s="1"/>
      <c r="K22" s="12" t="s">
        <v>13</v>
      </c>
      <c r="L22" s="1"/>
      <c r="M22" s="12" t="s">
        <v>13</v>
      </c>
    </row>
    <row r="23" spans="1:13" s="31" customFormat="1" ht="5.0999999999999996" customHeight="1">
      <c r="A23" s="29"/>
      <c r="B23" s="30"/>
      <c r="C23" s="30"/>
      <c r="D23" s="32"/>
      <c r="E23" s="35"/>
      <c r="G23" s="35"/>
      <c r="J23" s="35"/>
      <c r="L23" s="35"/>
    </row>
    <row r="24" spans="1:13" ht="15" customHeight="1">
      <c r="A24" s="28" t="s">
        <v>35</v>
      </c>
      <c r="B24" s="118" t="s">
        <v>26</v>
      </c>
      <c r="C24" s="118"/>
      <c r="D24" s="119"/>
      <c r="E24" s="1"/>
      <c r="F24" s="4" t="s">
        <v>13</v>
      </c>
      <c r="G24" s="1"/>
      <c r="H24" s="4" t="s">
        <v>13</v>
      </c>
      <c r="J24" s="1"/>
      <c r="K24" s="4" t="s">
        <v>13</v>
      </c>
      <c r="L24" s="1"/>
      <c r="M24" s="4" t="s">
        <v>13</v>
      </c>
    </row>
    <row r="25" spans="1:13" s="31" customFormat="1" ht="5.0999999999999996" customHeight="1">
      <c r="A25" s="29"/>
      <c r="B25" s="30"/>
      <c r="C25" s="30"/>
      <c r="D25" s="32"/>
      <c r="E25" s="35"/>
      <c r="G25" s="35"/>
      <c r="J25" s="35"/>
      <c r="L25" s="35"/>
    </row>
    <row r="26" spans="1:13" ht="15" customHeight="1">
      <c r="A26" s="28" t="s">
        <v>36</v>
      </c>
      <c r="B26" s="34" t="s">
        <v>27</v>
      </c>
      <c r="C26" s="34"/>
      <c r="D26" s="36"/>
      <c r="E26" s="1"/>
      <c r="F26" s="4" t="s">
        <v>13</v>
      </c>
      <c r="G26" s="1"/>
      <c r="H26" s="4" t="s">
        <v>13</v>
      </c>
      <c r="J26" s="1"/>
      <c r="K26" s="4" t="s">
        <v>13</v>
      </c>
      <c r="L26" s="1"/>
      <c r="M26" s="4" t="s">
        <v>13</v>
      </c>
    </row>
    <row r="27" spans="1:13" s="31" customFormat="1" ht="5.0999999999999996" customHeight="1">
      <c r="A27" s="29"/>
      <c r="B27" s="30"/>
      <c r="C27" s="30"/>
      <c r="D27" s="32"/>
      <c r="E27" s="35"/>
      <c r="G27" s="35"/>
      <c r="J27" s="35"/>
      <c r="L27" s="35"/>
    </row>
    <row r="28" spans="1:13" ht="15" customHeight="1">
      <c r="A28" s="28" t="s">
        <v>37</v>
      </c>
      <c r="B28" s="34" t="s">
        <v>28</v>
      </c>
      <c r="C28" s="34"/>
      <c r="D28" s="36"/>
      <c r="E28" s="1"/>
      <c r="F28" s="4" t="s">
        <v>13</v>
      </c>
      <c r="G28" s="1"/>
      <c r="H28" s="4" t="s">
        <v>13</v>
      </c>
      <c r="J28" s="1"/>
      <c r="K28" s="4" t="s">
        <v>13</v>
      </c>
      <c r="L28" s="1"/>
      <c r="M28" s="4" t="s">
        <v>13</v>
      </c>
    </row>
    <row r="29" spans="1:13" s="31" customFormat="1" ht="5.0999999999999996" customHeight="1">
      <c r="A29" s="29"/>
      <c r="B29" s="30"/>
      <c r="C29" s="30"/>
      <c r="D29" s="32"/>
      <c r="E29" s="35"/>
      <c r="G29" s="35"/>
      <c r="J29" s="35"/>
      <c r="L29" s="35"/>
    </row>
    <row r="30" spans="1:13" ht="15" customHeight="1">
      <c r="A30" s="28" t="s">
        <v>38</v>
      </c>
      <c r="B30" s="116" t="s">
        <v>72</v>
      </c>
      <c r="C30" s="116"/>
      <c r="D30" s="117"/>
      <c r="E30" s="46">
        <f>E22+E24+E26+E28</f>
        <v>0</v>
      </c>
      <c r="F30" s="14" t="s">
        <v>13</v>
      </c>
      <c r="G30" s="46">
        <f>G22+G24+G26+G28</f>
        <v>0</v>
      </c>
      <c r="H30" s="4" t="s">
        <v>13</v>
      </c>
      <c r="J30" s="46">
        <f>J22+J24+J26+J28</f>
        <v>0</v>
      </c>
      <c r="K30" s="14" t="s">
        <v>13</v>
      </c>
      <c r="L30" s="46">
        <f>L22+L24+L26+L28</f>
        <v>0</v>
      </c>
      <c r="M30" s="4" t="s">
        <v>13</v>
      </c>
    </row>
    <row r="31" spans="1:13" ht="5.0999999999999996" customHeight="1">
      <c r="B31" s="4"/>
    </row>
    <row r="32" spans="1:13">
      <c r="A32" s="4" t="s">
        <v>70</v>
      </c>
      <c r="B32" s="127" t="s">
        <v>32</v>
      </c>
      <c r="C32" s="128"/>
      <c r="D32" s="128"/>
      <c r="E32" s="2"/>
      <c r="F32" s="4" t="s">
        <v>6</v>
      </c>
      <c r="G32" s="2"/>
      <c r="H32" s="4" t="s">
        <v>6</v>
      </c>
      <c r="J32" s="2"/>
      <c r="K32" s="4" t="s">
        <v>6</v>
      </c>
      <c r="L32" s="2"/>
      <c r="M32" s="4" t="s">
        <v>6</v>
      </c>
    </row>
    <row r="33" spans="1:13">
      <c r="B33" s="128"/>
      <c r="C33" s="128"/>
      <c r="D33" s="128"/>
      <c r="E33" s="13"/>
      <c r="G33" s="13"/>
      <c r="J33" s="13"/>
      <c r="L33" s="13"/>
    </row>
    <row r="34" spans="1:13" ht="5.0999999999999996" customHeight="1">
      <c r="B34" s="37"/>
      <c r="C34" s="37"/>
      <c r="D34" s="37"/>
      <c r="E34" s="13"/>
      <c r="G34" s="13"/>
      <c r="J34" s="13"/>
      <c r="L34" s="13"/>
    </row>
    <row r="35" spans="1:13" s="38" customFormat="1" ht="15" customHeight="1">
      <c r="A35" s="29" t="s">
        <v>71</v>
      </c>
      <c r="B35" s="30" t="s">
        <v>33</v>
      </c>
      <c r="C35" s="30"/>
      <c r="D35" s="32"/>
      <c r="E35" s="35"/>
      <c r="F35" s="31"/>
      <c r="G35" s="2"/>
      <c r="H35" s="4" t="s">
        <v>30</v>
      </c>
      <c r="I35" s="31"/>
      <c r="J35" s="35"/>
      <c r="K35" s="31"/>
      <c r="L35" s="2"/>
      <c r="M35" s="4" t="s">
        <v>30</v>
      </c>
    </row>
    <row r="36" spans="1:13" s="31" customFormat="1" ht="6.75" customHeight="1">
      <c r="A36" s="29"/>
      <c r="B36" s="30"/>
      <c r="C36" s="30"/>
      <c r="D36" s="32"/>
      <c r="E36" s="35"/>
      <c r="G36" s="35"/>
      <c r="J36" s="35"/>
      <c r="L36" s="35"/>
    </row>
    <row r="37" spans="1:13" s="9" customFormat="1" ht="17.25" customHeight="1">
      <c r="A37" s="9" t="s">
        <v>7</v>
      </c>
      <c r="B37" s="23" t="s">
        <v>108</v>
      </c>
      <c r="C37" s="23"/>
      <c r="D37" s="23"/>
      <c r="E37" s="115" t="s">
        <v>73</v>
      </c>
      <c r="F37" s="115"/>
      <c r="G37" s="115"/>
      <c r="H37" s="115"/>
      <c r="I37" s="8"/>
      <c r="J37" s="115" t="s">
        <v>46</v>
      </c>
      <c r="K37" s="115"/>
      <c r="L37" s="115"/>
      <c r="M37" s="115"/>
    </row>
    <row r="38" spans="1:13" s="9" customFormat="1" ht="5.0999999999999996" customHeight="1">
      <c r="B38" s="23"/>
      <c r="C38" s="23"/>
      <c r="D38" s="23"/>
      <c r="E38" s="49"/>
      <c r="F38" s="49"/>
      <c r="G38" s="49"/>
      <c r="H38" s="49"/>
      <c r="I38" s="8"/>
      <c r="J38" s="49"/>
      <c r="K38" s="49"/>
      <c r="L38" s="49"/>
      <c r="M38" s="49"/>
    </row>
    <row r="39" spans="1:13" s="9" customFormat="1" ht="15" customHeight="1">
      <c r="B39" s="23"/>
      <c r="C39" s="23"/>
      <c r="D39" s="23"/>
      <c r="E39" s="58" t="s">
        <v>65</v>
      </c>
      <c r="F39" s="4"/>
      <c r="G39" s="47"/>
      <c r="H39" s="4"/>
      <c r="I39" s="4"/>
      <c r="J39" s="58" t="s">
        <v>65</v>
      </c>
      <c r="K39" s="4"/>
      <c r="L39" s="47"/>
      <c r="M39" s="4"/>
    </row>
    <row r="40" spans="1:13" s="9" customFormat="1" ht="5.0999999999999996" customHeight="1">
      <c r="B40" s="23"/>
      <c r="C40" s="23"/>
      <c r="D40" s="23"/>
      <c r="E40" s="24"/>
      <c r="F40" s="4"/>
      <c r="G40" s="24"/>
      <c r="H40" s="4"/>
      <c r="I40" s="4"/>
      <c r="J40" s="24"/>
      <c r="K40" s="4"/>
      <c r="L40" s="24"/>
      <c r="M40" s="4"/>
    </row>
    <row r="41" spans="1:13" ht="15" customHeight="1">
      <c r="A41" s="44" t="s">
        <v>43</v>
      </c>
      <c r="B41" s="136" t="s">
        <v>63</v>
      </c>
      <c r="C41" s="136"/>
      <c r="D41" s="136"/>
      <c r="E41" s="47"/>
      <c r="F41" s="4" t="s">
        <v>14</v>
      </c>
      <c r="G41" s="47"/>
      <c r="H41" s="4" t="s">
        <v>14</v>
      </c>
      <c r="J41" s="47"/>
      <c r="K41" s="4" t="s">
        <v>14</v>
      </c>
      <c r="L41" s="47"/>
      <c r="M41" s="4" t="s">
        <v>14</v>
      </c>
    </row>
    <row r="42" spans="1:13" ht="5.0999999999999996" customHeight="1">
      <c r="B42" s="34"/>
      <c r="C42" s="34"/>
      <c r="D42" s="42"/>
      <c r="E42" s="11"/>
      <c r="F42" s="14"/>
      <c r="G42" s="11"/>
      <c r="J42" s="11"/>
      <c r="K42" s="14"/>
      <c r="L42" s="11"/>
    </row>
    <row r="43" spans="1:13" s="39" customFormat="1" ht="15" customHeight="1">
      <c r="A43" s="43" t="s">
        <v>44</v>
      </c>
      <c r="B43" s="129" t="s">
        <v>64</v>
      </c>
      <c r="C43" s="129"/>
      <c r="D43" s="129"/>
      <c r="E43" s="35"/>
      <c r="F43" s="31"/>
      <c r="G43" s="47"/>
      <c r="H43" s="4" t="s">
        <v>29</v>
      </c>
      <c r="I43" s="31"/>
      <c r="J43" s="35"/>
      <c r="K43" s="31"/>
      <c r="L43" s="47"/>
      <c r="M43" s="4" t="s">
        <v>29</v>
      </c>
    </row>
    <row r="44" spans="1:13" ht="9" customHeight="1">
      <c r="B44" s="129"/>
      <c r="C44" s="129"/>
      <c r="D44" s="129"/>
      <c r="E44" s="11"/>
      <c r="F44" s="14"/>
      <c r="G44" s="11"/>
      <c r="J44" s="11"/>
      <c r="K44" s="14"/>
      <c r="L44" s="11"/>
    </row>
    <row r="45" spans="1:13" s="9" customFormat="1" ht="15" customHeight="1">
      <c r="A45" s="9" t="s">
        <v>40</v>
      </c>
      <c r="B45" s="23" t="s">
        <v>45</v>
      </c>
      <c r="C45" s="23"/>
      <c r="D45" s="23"/>
      <c r="E45" s="23"/>
      <c r="F45" s="23"/>
      <c r="G45" s="23"/>
      <c r="J45" s="23"/>
      <c r="K45" s="23"/>
      <c r="L45" s="23"/>
    </row>
    <row r="46" spans="1:13" s="9" customFormat="1" ht="5.0999999999999996" customHeight="1">
      <c r="B46" s="23"/>
      <c r="C46" s="23"/>
      <c r="D46" s="23"/>
      <c r="E46" s="23"/>
      <c r="F46" s="23"/>
      <c r="G46" s="23"/>
      <c r="J46" s="23"/>
      <c r="K46" s="23"/>
      <c r="L46" s="23"/>
    </row>
    <row r="47" spans="1:13" ht="15" customHeight="1">
      <c r="A47" s="4" t="s">
        <v>48</v>
      </c>
      <c r="B47" s="116" t="s">
        <v>87</v>
      </c>
      <c r="C47" s="116"/>
      <c r="E47" s="46" t="e">
        <f>ROUND(E16*(E18+0.5*E20)/(100*E32),2)</f>
        <v>#DIV/0!</v>
      </c>
      <c r="F47" s="14" t="s">
        <v>14</v>
      </c>
      <c r="G47" s="46" t="e">
        <f>ROUND(G16*(G18+0.5*G20)/(100*G32),2)</f>
        <v>#DIV/0!</v>
      </c>
      <c r="H47" s="4" t="s">
        <v>14</v>
      </c>
      <c r="J47" s="46" t="e">
        <f>ROUND(J16*(J18+0.5*J20)/(100*J32),2)</f>
        <v>#DIV/0!</v>
      </c>
      <c r="K47" s="14" t="s">
        <v>14</v>
      </c>
      <c r="L47" s="46" t="e">
        <f>ROUND(L16*(L18+0.5*L20)/(100*L32),2)</f>
        <v>#DIV/0!</v>
      </c>
      <c r="M47" s="4" t="s">
        <v>14</v>
      </c>
    </row>
    <row r="48" spans="1:13" s="31" customFormat="1" ht="5.0999999999999996" customHeight="1">
      <c r="A48" s="29"/>
      <c r="B48" s="30"/>
      <c r="C48" s="30"/>
      <c r="D48" s="32"/>
      <c r="E48" s="35"/>
      <c r="G48" s="35"/>
      <c r="J48" s="35"/>
      <c r="L48" s="35"/>
    </row>
    <row r="49" spans="1:13" ht="15.6">
      <c r="A49" s="4" t="s">
        <v>49</v>
      </c>
      <c r="B49" s="116" t="s">
        <v>88</v>
      </c>
      <c r="C49" s="116"/>
      <c r="D49" s="130"/>
      <c r="E49" s="46" t="e">
        <f>ROUND(E30/E32,2)</f>
        <v>#DIV/0!</v>
      </c>
      <c r="F49" s="14" t="s">
        <v>14</v>
      </c>
      <c r="G49" s="46" t="e">
        <f>ROUND(G30/G32,2)</f>
        <v>#DIV/0!</v>
      </c>
      <c r="H49" s="4" t="s">
        <v>14</v>
      </c>
      <c r="J49" s="46" t="e">
        <f>ROUND(J30/J32,2)</f>
        <v>#DIV/0!</v>
      </c>
      <c r="K49" s="14" t="s">
        <v>14</v>
      </c>
      <c r="L49" s="46" t="e">
        <f>ROUND(L30/L32,2)</f>
        <v>#DIV/0!</v>
      </c>
      <c r="M49" s="4" t="s">
        <v>14</v>
      </c>
    </row>
    <row r="50" spans="1:13">
      <c r="B50" s="116" t="s">
        <v>67</v>
      </c>
      <c r="C50" s="116"/>
      <c r="D50" s="130"/>
      <c r="E50" s="11"/>
      <c r="F50" s="14"/>
      <c r="G50" s="11"/>
      <c r="J50" s="11"/>
      <c r="K50" s="14"/>
      <c r="L50" s="11"/>
    </row>
    <row r="51" spans="1:13" ht="5.0999999999999996" customHeight="1">
      <c r="B51" s="34"/>
      <c r="C51" s="34"/>
      <c r="D51" s="42"/>
      <c r="E51" s="11"/>
      <c r="F51" s="14"/>
      <c r="G51" s="11"/>
      <c r="J51" s="11"/>
      <c r="K51" s="14"/>
      <c r="L51" s="11"/>
    </row>
    <row r="52" spans="1:13" s="15" customFormat="1" ht="15" customHeight="1">
      <c r="A52" s="29" t="s">
        <v>50</v>
      </c>
      <c r="B52" s="34" t="s">
        <v>91</v>
      </c>
      <c r="C52" s="34"/>
      <c r="E52" s="46" t="e">
        <f>E41+E47+E49</f>
        <v>#DIV/0!</v>
      </c>
      <c r="F52" s="14" t="s">
        <v>14</v>
      </c>
      <c r="G52" s="46" t="e">
        <f>G41+G47+G49</f>
        <v>#DIV/0!</v>
      </c>
      <c r="H52" s="4" t="s">
        <v>14</v>
      </c>
      <c r="J52" s="46" t="e">
        <f>J41+J47+J49</f>
        <v>#DIV/0!</v>
      </c>
      <c r="K52" s="14" t="s">
        <v>14</v>
      </c>
      <c r="L52" s="46" t="e">
        <f>L41+L47+L49</f>
        <v>#DIV/0!</v>
      </c>
      <c r="M52" s="4" t="s">
        <v>14</v>
      </c>
    </row>
    <row r="53" spans="1:13" ht="5.0999999999999996" customHeight="1">
      <c r="B53" s="34"/>
      <c r="C53" s="34"/>
      <c r="D53" s="42"/>
      <c r="E53" s="11"/>
      <c r="F53" s="14"/>
      <c r="G53" s="11"/>
      <c r="J53" s="11"/>
      <c r="K53" s="14"/>
      <c r="L53" s="11"/>
    </row>
    <row r="54" spans="1:13" s="38" customFormat="1" ht="15" customHeight="1">
      <c r="A54" s="29" t="s">
        <v>51</v>
      </c>
      <c r="B54" s="30" t="s">
        <v>47</v>
      </c>
      <c r="C54" s="30"/>
      <c r="D54" s="32"/>
      <c r="E54" s="35"/>
      <c r="F54" s="31"/>
      <c r="G54" s="46" t="e">
        <f>ROUND(G35*G43/G32,2)</f>
        <v>#DIV/0!</v>
      </c>
      <c r="H54" s="4" t="s">
        <v>14</v>
      </c>
      <c r="I54" s="31"/>
      <c r="J54" s="35"/>
      <c r="K54" s="31"/>
      <c r="L54" s="46" t="e">
        <f>ROUND(L43*L35/L32,2)</f>
        <v>#DIV/0!</v>
      </c>
      <c r="M54" s="4" t="s">
        <v>14</v>
      </c>
    </row>
    <row r="55" spans="1:13" s="38" customFormat="1" ht="15" customHeight="1">
      <c r="A55" s="29"/>
      <c r="B55" s="30" t="s">
        <v>90</v>
      </c>
      <c r="C55" s="30"/>
      <c r="D55" s="32"/>
      <c r="E55" s="35"/>
      <c r="F55" s="31"/>
      <c r="G55" s="35"/>
      <c r="H55" s="31"/>
      <c r="I55" s="31"/>
      <c r="J55" s="35"/>
      <c r="K55" s="31"/>
      <c r="L55" s="35"/>
      <c r="M55" s="31"/>
    </row>
    <row r="56" spans="1:13" ht="5.0999999999999996" customHeight="1">
      <c r="A56" s="50"/>
      <c r="B56" s="51"/>
      <c r="C56" s="51"/>
      <c r="D56" s="52"/>
      <c r="E56" s="53"/>
      <c r="F56" s="54"/>
      <c r="G56" s="53"/>
      <c r="H56" s="50"/>
      <c r="I56" s="50"/>
      <c r="J56" s="53"/>
      <c r="K56" s="54"/>
      <c r="L56" s="53"/>
      <c r="M56" s="50"/>
    </row>
    <row r="57" spans="1:13" s="25" customFormat="1" ht="15" customHeight="1">
      <c r="A57" s="4" t="s">
        <v>52</v>
      </c>
      <c r="B57" s="34" t="s">
        <v>80</v>
      </c>
      <c r="C57" s="34"/>
      <c r="D57" s="34"/>
      <c r="E57" s="150" t="e">
        <f>E52+G52+G54</f>
        <v>#DIV/0!</v>
      </c>
      <c r="F57" s="150"/>
      <c r="G57" s="150"/>
      <c r="H57" s="4" t="s">
        <v>14</v>
      </c>
      <c r="J57" s="150" t="e">
        <f>J52+L52+L54</f>
        <v>#DIV/0!</v>
      </c>
      <c r="K57" s="150"/>
      <c r="L57" s="150"/>
      <c r="M57" s="4" t="s">
        <v>14</v>
      </c>
    </row>
    <row r="58" spans="1:13" s="31" customFormat="1" ht="5.0999999999999996" customHeight="1">
      <c r="A58" s="29"/>
      <c r="B58" s="158"/>
      <c r="C58" s="158"/>
      <c r="D58" s="32"/>
      <c r="E58" s="35"/>
      <c r="G58" s="35"/>
      <c r="H58" s="4"/>
    </row>
    <row r="59" spans="1:13" s="56" customFormat="1" ht="15" customHeight="1" thickBot="1">
      <c r="A59" s="29" t="s">
        <v>53</v>
      </c>
      <c r="B59" s="59" t="s">
        <v>31</v>
      </c>
      <c r="C59" s="40"/>
      <c r="D59" s="55"/>
      <c r="E59" s="151" t="e">
        <f>ROUND((E57+J57)/2,2)</f>
        <v>#DIV/0!</v>
      </c>
      <c r="F59" s="151"/>
      <c r="G59" s="151"/>
      <c r="H59" s="151"/>
      <c r="I59" s="151"/>
      <c r="J59" s="151"/>
      <c r="K59" s="151"/>
      <c r="L59" s="151"/>
      <c r="M59" s="15" t="s">
        <v>14</v>
      </c>
    </row>
    <row r="60" spans="1:13" s="31" customFormat="1" ht="9" customHeight="1" thickTop="1">
      <c r="A60" s="29"/>
      <c r="B60" s="30"/>
      <c r="C60" s="30"/>
      <c r="D60" s="32"/>
      <c r="E60" s="35"/>
      <c r="L60" s="35"/>
    </row>
    <row r="61" spans="1:13" s="9" customFormat="1" ht="15" customHeight="1">
      <c r="A61" s="9" t="s">
        <v>42</v>
      </c>
      <c r="B61" s="23" t="s">
        <v>61</v>
      </c>
      <c r="C61" s="23"/>
      <c r="D61" s="23"/>
      <c r="E61" s="23"/>
      <c r="F61" s="23"/>
      <c r="J61" s="23"/>
      <c r="K61" s="23"/>
      <c r="L61" s="23"/>
    </row>
    <row r="62" spans="1:13" s="9" customFormat="1" ht="5.0999999999999996" customHeight="1">
      <c r="B62" s="23"/>
      <c r="C62" s="23"/>
      <c r="D62" s="23"/>
      <c r="E62" s="23"/>
      <c r="F62" s="23"/>
      <c r="J62" s="23"/>
      <c r="K62" s="23"/>
      <c r="L62" s="23"/>
    </row>
    <row r="63" spans="1:13" ht="12" customHeight="1">
      <c r="B63" s="26" t="s">
        <v>76</v>
      </c>
      <c r="C63" s="26"/>
      <c r="D63" s="26" t="s">
        <v>107</v>
      </c>
      <c r="E63" s="16"/>
      <c r="F63" s="14"/>
      <c r="L63" s="60" t="e">
        <f>ROUND(IF($E$59&lt;5.9,0,(IF($E$59&gt;7.3,80,$E$59*42.857-232.856))),1)</f>
        <v>#DIV/0!</v>
      </c>
      <c r="M63" s="25" t="s">
        <v>9</v>
      </c>
    </row>
    <row r="64" spans="1:13" ht="12" customHeight="1">
      <c r="B64" s="26" t="s">
        <v>56</v>
      </c>
      <c r="C64" s="26"/>
      <c r="D64" s="26" t="s">
        <v>83</v>
      </c>
      <c r="E64" s="17"/>
      <c r="F64" s="14"/>
      <c r="L64" s="60" t="e">
        <f>ROUND(IF($E$59&lt;6.017,25,(IF($E$59&gt;7.3,80,$E$59*42.857-232.856))),1)</f>
        <v>#DIV/0!</v>
      </c>
      <c r="M64" s="25" t="s">
        <v>9</v>
      </c>
    </row>
    <row r="65" spans="1:13" ht="12" customHeight="1">
      <c r="B65" s="26" t="s">
        <v>77</v>
      </c>
      <c r="C65" s="26"/>
      <c r="D65" s="26" t="s">
        <v>82</v>
      </c>
      <c r="E65" s="17"/>
      <c r="F65" s="14"/>
      <c r="L65" s="60" t="e">
        <f>ROUND(IF($E$59&lt;5.9,20,(IF($E$59&gt;6.833,80,$E$59*42.857-212.856))),1)</f>
        <v>#DIV/0!</v>
      </c>
      <c r="M65" s="25" t="s">
        <v>9</v>
      </c>
    </row>
    <row r="66" spans="1:13" ht="12" customHeight="1">
      <c r="B66" s="26" t="s">
        <v>55</v>
      </c>
      <c r="C66" s="26"/>
      <c r="D66" s="26" t="s">
        <v>78</v>
      </c>
      <c r="E66" s="17"/>
      <c r="F66" s="14"/>
      <c r="L66" s="60" t="e">
        <f>ROUND(IF($E$59&lt;6.9,0,(IF($E$59&gt;8.3,80,$E$59*42.857-275.713))),1)</f>
        <v>#DIV/0!</v>
      </c>
      <c r="M66" s="25" t="s">
        <v>9</v>
      </c>
    </row>
    <row r="67" spans="1:13" ht="12" customHeight="1">
      <c r="B67" s="26" t="s">
        <v>54</v>
      </c>
      <c r="C67" s="26"/>
      <c r="D67" s="26" t="s">
        <v>79</v>
      </c>
      <c r="E67" s="17"/>
      <c r="F67" s="14"/>
      <c r="L67" s="61">
        <v>50</v>
      </c>
      <c r="M67" s="25" t="s">
        <v>9</v>
      </c>
    </row>
    <row r="68" spans="1:13" ht="9" customHeight="1">
      <c r="B68" s="26"/>
      <c r="C68" s="26"/>
      <c r="D68" s="26"/>
      <c r="E68" s="17"/>
      <c r="F68" s="14"/>
      <c r="L68" s="61"/>
      <c r="M68" s="25"/>
    </row>
    <row r="69" spans="1:13" ht="15" customHeight="1">
      <c r="A69" s="9" t="s">
        <v>89</v>
      </c>
      <c r="B69" s="79" t="s">
        <v>106</v>
      </c>
      <c r="C69" s="80"/>
      <c r="D69" s="80"/>
      <c r="E69" s="81"/>
      <c r="F69" s="81"/>
      <c r="G69" s="82"/>
      <c r="H69" s="82"/>
      <c r="I69" s="82"/>
      <c r="J69" s="82"/>
      <c r="K69" s="82"/>
      <c r="L69" s="83"/>
      <c r="M69" s="84"/>
    </row>
    <row r="70" spans="1:13" ht="14.25" customHeight="1">
      <c r="B70" s="95" t="s">
        <v>101</v>
      </c>
      <c r="C70" s="75"/>
      <c r="D70" s="75"/>
      <c r="E70" s="76"/>
      <c r="F70" s="76"/>
      <c r="G70" s="77"/>
      <c r="H70" s="77"/>
      <c r="I70" s="77"/>
      <c r="J70" s="77"/>
      <c r="K70" s="77"/>
      <c r="L70" s="16"/>
      <c r="M70" s="85"/>
    </row>
    <row r="71" spans="1:13" s="25" customFormat="1" ht="15" customHeight="1">
      <c r="A71" s="12"/>
      <c r="B71" s="120"/>
      <c r="C71" s="121"/>
      <c r="D71" s="64"/>
      <c r="E71" s="78"/>
      <c r="F71" s="78"/>
      <c r="G71" s="78"/>
      <c r="H71" s="78"/>
      <c r="I71" s="78"/>
      <c r="J71" s="139"/>
      <c r="K71" s="140"/>
      <c r="L71" s="140"/>
      <c r="M71" s="141"/>
    </row>
    <row r="72" spans="1:13" s="18" customFormat="1" ht="12.75" customHeight="1">
      <c r="B72" s="161" t="s">
        <v>10</v>
      </c>
      <c r="C72" s="162"/>
      <c r="D72" s="91" t="s">
        <v>11</v>
      </c>
      <c r="E72" s="163" t="s">
        <v>94</v>
      </c>
      <c r="F72" s="164"/>
      <c r="G72" s="164"/>
      <c r="H72" s="164"/>
      <c r="I72" s="164"/>
      <c r="J72" s="92" t="s">
        <v>84</v>
      </c>
      <c r="K72" s="93"/>
      <c r="L72" s="93"/>
      <c r="M72" s="94"/>
    </row>
    <row r="73" spans="1:13" ht="9" customHeight="1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</row>
    <row r="74" spans="1:13" ht="15" customHeight="1">
      <c r="A74" s="9"/>
      <c r="B74" s="79" t="s">
        <v>105</v>
      </c>
      <c r="C74" s="80"/>
      <c r="D74" s="80"/>
      <c r="E74" s="81"/>
      <c r="F74" s="81"/>
      <c r="G74" s="82"/>
      <c r="H74" s="82"/>
      <c r="I74" s="82"/>
      <c r="J74" s="82"/>
      <c r="K74" s="82"/>
      <c r="L74" s="83"/>
      <c r="M74" s="84"/>
    </row>
    <row r="75" spans="1:13" ht="14.25" customHeight="1">
      <c r="B75" s="95" t="s">
        <v>101</v>
      </c>
      <c r="C75" s="75"/>
      <c r="D75" s="75"/>
      <c r="E75" s="76"/>
      <c r="F75" s="76"/>
      <c r="G75" s="77"/>
      <c r="H75" s="77"/>
      <c r="I75" s="77"/>
      <c r="J75" s="77"/>
      <c r="K75" s="77"/>
      <c r="L75" s="16"/>
      <c r="M75" s="85"/>
    </row>
    <row r="76" spans="1:13" s="25" customFormat="1" ht="15" customHeight="1">
      <c r="A76" s="12"/>
      <c r="B76" s="120"/>
      <c r="C76" s="121"/>
      <c r="D76" s="64"/>
      <c r="E76" s="78"/>
      <c r="F76" s="78"/>
      <c r="G76" s="78"/>
      <c r="H76" s="78"/>
      <c r="I76" s="78"/>
      <c r="J76" s="139"/>
      <c r="K76" s="140"/>
      <c r="L76" s="140"/>
      <c r="M76" s="141"/>
    </row>
    <row r="77" spans="1:13" s="86" customFormat="1" ht="18.75" customHeight="1">
      <c r="B77" s="165" t="s">
        <v>10</v>
      </c>
      <c r="C77" s="166"/>
      <c r="D77" s="87" t="s">
        <v>11</v>
      </c>
      <c r="E77" s="167" t="s">
        <v>94</v>
      </c>
      <c r="F77" s="168"/>
      <c r="G77" s="168"/>
      <c r="H77" s="168"/>
      <c r="I77" s="168"/>
      <c r="J77" s="88" t="s">
        <v>84</v>
      </c>
      <c r="K77" s="89"/>
      <c r="L77" s="89"/>
      <c r="M77" s="90"/>
    </row>
    <row r="78" spans="1:13" ht="9" customHeight="1">
      <c r="B78" s="4"/>
      <c r="C78" s="15"/>
      <c r="E78" s="17"/>
      <c r="F78" s="14"/>
      <c r="G78" s="17"/>
      <c r="L78" s="13"/>
    </row>
    <row r="79" spans="1:13" ht="15" customHeight="1">
      <c r="A79" s="9" t="s">
        <v>95</v>
      </c>
      <c r="B79" s="68" t="s">
        <v>93</v>
      </c>
      <c r="C79" s="96"/>
      <c r="D79" s="96"/>
      <c r="E79" s="97"/>
      <c r="F79" s="97"/>
      <c r="G79" s="98"/>
      <c r="H79" s="98"/>
      <c r="I79" s="98"/>
      <c r="J79" s="98"/>
      <c r="K79" s="98"/>
      <c r="L79" s="99"/>
      <c r="M79" s="100"/>
    </row>
    <row r="80" spans="1:13" ht="5.25" customHeight="1">
      <c r="B80" s="101"/>
      <c r="C80" s="69"/>
      <c r="D80" s="69"/>
      <c r="E80" s="70"/>
      <c r="F80" s="70"/>
      <c r="G80" s="71"/>
      <c r="H80" s="71"/>
      <c r="I80" s="71"/>
      <c r="J80" s="71"/>
      <c r="K80" s="71"/>
      <c r="L80" s="72"/>
      <c r="M80" s="73"/>
    </row>
    <row r="81" spans="1:13" s="25" customFormat="1" ht="15" customHeight="1">
      <c r="A81" s="12"/>
      <c r="B81" s="120"/>
      <c r="C81" s="121"/>
      <c r="D81" s="64"/>
      <c r="E81" s="74"/>
      <c r="F81" s="74"/>
      <c r="G81" s="74"/>
      <c r="H81" s="74"/>
      <c r="I81" s="74"/>
      <c r="J81" s="139"/>
      <c r="K81" s="140"/>
      <c r="L81" s="140"/>
      <c r="M81" s="141"/>
    </row>
    <row r="82" spans="1:13" s="18" customFormat="1" ht="18.75" customHeight="1">
      <c r="B82" s="156" t="s">
        <v>10</v>
      </c>
      <c r="C82" s="157"/>
      <c r="D82" s="102" t="s">
        <v>11</v>
      </c>
      <c r="E82" s="122" t="s">
        <v>104</v>
      </c>
      <c r="F82" s="123"/>
      <c r="G82" s="123"/>
      <c r="H82" s="123"/>
      <c r="I82" s="123"/>
      <c r="J82" s="103" t="s">
        <v>84</v>
      </c>
      <c r="K82" s="104"/>
      <c r="L82" s="104"/>
      <c r="M82" s="105"/>
    </row>
    <row r="83" spans="1:13" ht="9" customHeight="1">
      <c r="A83" s="19"/>
      <c r="B83" s="62"/>
      <c r="C83" s="27"/>
      <c r="D83" s="27"/>
    </row>
    <row r="84" spans="1:13" ht="15.6">
      <c r="A84" s="9" t="s">
        <v>102</v>
      </c>
      <c r="B84" s="110" t="s">
        <v>12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2"/>
    </row>
    <row r="85" spans="1:13" ht="12.75" customHeight="1">
      <c r="A85" s="20"/>
      <c r="B85" s="142" t="s">
        <v>99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4"/>
    </row>
    <row r="86" spans="1:13" ht="17.25" customHeight="1">
      <c r="A86" s="20"/>
      <c r="B86" s="142" t="s">
        <v>100</v>
      </c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4"/>
    </row>
    <row r="87" spans="1:13" ht="30" customHeight="1">
      <c r="A87" s="20"/>
      <c r="B87" s="154" t="s">
        <v>96</v>
      </c>
      <c r="C87" s="155"/>
      <c r="D87" s="155"/>
      <c r="E87" s="155"/>
      <c r="F87" s="155"/>
      <c r="G87" s="155"/>
      <c r="H87" s="155"/>
      <c r="I87" s="113"/>
      <c r="J87" s="113"/>
      <c r="K87" s="113"/>
      <c r="L87" s="113"/>
      <c r="M87" s="114"/>
    </row>
    <row r="88" spans="1:13" ht="15.75" customHeight="1">
      <c r="A88" s="19"/>
      <c r="B88" s="159"/>
      <c r="C88" s="160"/>
      <c r="D88" s="65"/>
      <c r="E88" s="146"/>
      <c r="F88" s="147"/>
      <c r="G88" s="147"/>
      <c r="H88" s="147"/>
      <c r="I88" s="148"/>
      <c r="J88" s="139"/>
      <c r="K88" s="140"/>
      <c r="L88" s="140"/>
      <c r="M88" s="141"/>
    </row>
    <row r="89" spans="1:13" s="33" customFormat="1" ht="18" customHeight="1">
      <c r="A89" s="22"/>
      <c r="B89" s="152" t="s">
        <v>10</v>
      </c>
      <c r="C89" s="153"/>
      <c r="D89" s="106" t="s">
        <v>11</v>
      </c>
      <c r="E89" s="149" t="s">
        <v>20</v>
      </c>
      <c r="F89" s="149"/>
      <c r="G89" s="149"/>
      <c r="H89" s="149"/>
      <c r="I89" s="149"/>
      <c r="J89" s="107" t="s">
        <v>84</v>
      </c>
      <c r="K89" s="66"/>
      <c r="L89" s="66"/>
      <c r="M89" s="67"/>
    </row>
    <row r="90" spans="1:13" ht="9" customHeight="1">
      <c r="A90" s="19"/>
      <c r="B90" s="13"/>
      <c r="C90" s="41"/>
      <c r="D90" s="13"/>
      <c r="E90" s="41"/>
      <c r="F90" s="45"/>
      <c r="G90" s="41"/>
      <c r="H90" s="13"/>
    </row>
    <row r="91" spans="1:13" ht="9" customHeight="1">
      <c r="A91" s="19"/>
      <c r="B91" s="21" t="s">
        <v>17</v>
      </c>
      <c r="C91" s="138" t="s">
        <v>57</v>
      </c>
      <c r="D91" s="138"/>
      <c r="E91" s="138"/>
      <c r="F91" s="138"/>
      <c r="G91" s="138"/>
      <c r="H91" s="138"/>
      <c r="I91" s="138"/>
      <c r="J91" s="138"/>
      <c r="K91" s="138"/>
      <c r="L91" s="138"/>
      <c r="M91" s="138"/>
    </row>
    <row r="92" spans="1:13" ht="9" customHeight="1">
      <c r="A92" s="19"/>
      <c r="B92" s="21" t="s">
        <v>18</v>
      </c>
      <c r="C92" s="138" t="s">
        <v>92</v>
      </c>
      <c r="D92" s="138"/>
      <c r="E92" s="138"/>
      <c r="F92" s="138"/>
      <c r="G92" s="138"/>
      <c r="H92" s="138"/>
      <c r="I92" s="138"/>
      <c r="J92" s="138"/>
      <c r="K92" s="138"/>
      <c r="L92" s="138"/>
      <c r="M92" s="138"/>
    </row>
    <row r="93" spans="1:13" ht="9" customHeight="1">
      <c r="A93" s="19"/>
      <c r="B93" s="57" t="s">
        <v>19</v>
      </c>
      <c r="C93" s="138" t="s">
        <v>58</v>
      </c>
      <c r="D93" s="138"/>
      <c r="E93" s="138"/>
      <c r="F93" s="138"/>
      <c r="G93" s="138"/>
      <c r="H93" s="138"/>
      <c r="I93" s="138"/>
      <c r="J93" s="138"/>
      <c r="K93" s="138"/>
      <c r="L93" s="138"/>
      <c r="M93" s="138"/>
    </row>
    <row r="94" spans="1:13" ht="9" customHeight="1">
      <c r="A94" s="19"/>
      <c r="B94" s="21" t="s">
        <v>24</v>
      </c>
      <c r="C94" s="138" t="s">
        <v>59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</row>
    <row r="95" spans="1:13" ht="9" customHeight="1">
      <c r="A95" s="19"/>
      <c r="B95" s="21" t="s">
        <v>25</v>
      </c>
      <c r="C95" s="138" t="s">
        <v>66</v>
      </c>
      <c r="D95" s="138"/>
      <c r="E95" s="138"/>
      <c r="F95" s="138"/>
      <c r="G95" s="138"/>
      <c r="H95" s="138"/>
      <c r="I95" s="138"/>
      <c r="J95" s="138"/>
      <c r="K95" s="138"/>
      <c r="L95" s="138"/>
      <c r="M95" s="138"/>
    </row>
    <row r="96" spans="1:13" ht="18" customHeight="1">
      <c r="A96" s="19"/>
      <c r="B96" s="21" t="s">
        <v>60</v>
      </c>
      <c r="C96" s="145" t="s">
        <v>85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1:13" ht="9" customHeight="1">
      <c r="A97" s="19"/>
      <c r="B97" s="21" t="s">
        <v>97</v>
      </c>
      <c r="C97" s="138" t="s">
        <v>103</v>
      </c>
      <c r="D97" s="138"/>
      <c r="E97" s="138"/>
      <c r="F97" s="138"/>
      <c r="G97" s="138"/>
      <c r="H97" s="138"/>
      <c r="I97" s="138"/>
      <c r="J97" s="138"/>
      <c r="K97" s="138"/>
      <c r="L97" s="138"/>
      <c r="M97" s="138"/>
    </row>
    <row r="99" spans="1:13">
      <c r="C99" s="4" t="s">
        <v>5</v>
      </c>
    </row>
  </sheetData>
  <sheetProtection sheet="1" objects="1" scenarios="1"/>
  <mergeCells count="57">
    <mergeCell ref="B58:C58"/>
    <mergeCell ref="B88:C88"/>
    <mergeCell ref="J71:M71"/>
    <mergeCell ref="B72:C72"/>
    <mergeCell ref="E72:I72"/>
    <mergeCell ref="B76:C76"/>
    <mergeCell ref="J76:M76"/>
    <mergeCell ref="B77:C77"/>
    <mergeCell ref="E77:I77"/>
    <mergeCell ref="J88:M88"/>
    <mergeCell ref="C91:M91"/>
    <mergeCell ref="C95:M95"/>
    <mergeCell ref="E88:I88"/>
    <mergeCell ref="E89:I89"/>
    <mergeCell ref="E57:G57"/>
    <mergeCell ref="J57:L57"/>
    <mergeCell ref="E59:L59"/>
    <mergeCell ref="B89:C89"/>
    <mergeCell ref="B87:H87"/>
    <mergeCell ref="B82:C82"/>
    <mergeCell ref="B49:D49"/>
    <mergeCell ref="B20:C20"/>
    <mergeCell ref="C97:M97"/>
    <mergeCell ref="J81:M81"/>
    <mergeCell ref="C93:M93"/>
    <mergeCell ref="C94:M94"/>
    <mergeCell ref="C92:M92"/>
    <mergeCell ref="B85:M85"/>
    <mergeCell ref="B86:M86"/>
    <mergeCell ref="C96:M96"/>
    <mergeCell ref="B50:D50"/>
    <mergeCell ref="D3:M3"/>
    <mergeCell ref="D4:M4"/>
    <mergeCell ref="D5:M5"/>
    <mergeCell ref="J37:M37"/>
    <mergeCell ref="A8:M8"/>
    <mergeCell ref="D6:M6"/>
    <mergeCell ref="D7:M7"/>
    <mergeCell ref="J12:M12"/>
    <mergeCell ref="B41:D41"/>
    <mergeCell ref="E12:H12"/>
    <mergeCell ref="B18:C18"/>
    <mergeCell ref="B22:D22"/>
    <mergeCell ref="B32:D33"/>
    <mergeCell ref="B43:D44"/>
    <mergeCell ref="B47:C47"/>
    <mergeCell ref="B16:D16"/>
    <mergeCell ref="B73:M73"/>
    <mergeCell ref="L1:M1"/>
    <mergeCell ref="B84:M84"/>
    <mergeCell ref="I87:M87"/>
    <mergeCell ref="E37:H37"/>
    <mergeCell ref="B30:D30"/>
    <mergeCell ref="B24:D24"/>
    <mergeCell ref="B81:C81"/>
    <mergeCell ref="E82:I82"/>
    <mergeCell ref="B71:C71"/>
  </mergeCells>
  <phoneticPr fontId="9" type="noConversion"/>
  <pageMargins left="0.70866141732283472" right="0.31496062992125984" top="0.59055118110236227" bottom="0.39370078740157483" header="0.31496062992125984" footer="0.31496062992125984"/>
  <pageSetup paperSize="9" scale="70" orientation="portrait" r:id="rId1"/>
  <headerFooter alignWithMargins="0">
    <oddHeader>&amp;L&amp;F&amp;R&amp;"Arial,Fett"&amp;11Muster 1&amp;"Arial,Standard"
&amp;8(FrWw 2015)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ED50CFD62950884CB0460C8AF3C3EE02" ma:contentTypeVersion="17" ma:contentTypeDescription="Dokumente mit Hauszuordnung (muss) und Thema (kann) als Metadaten" ma:contentTypeScope="" ma:versionID="4876c088bbaefd76aefc4db2cf95b86e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5150fc82-e011-4607-96eb-39c7ac5750c1" xmlns:ns4="d565090e-a72e-4b20-ba4d-542a0f413df6" targetNamespace="http://schemas.microsoft.com/office/2006/metadata/properties" ma:root="true" ma:fieldsID="502f4ea2e30f7098502fa33c238d4fa3" ns1:_="" ns2:_="" ns3:_="" ns4:_="">
    <xsd:import namespace="http://schemas.microsoft.com/sharepoint/v3"/>
    <xsd:import namespace="77a18adb-f851-4ef9-82c7-7dd03982d471"/>
    <xsd:import namespace="5150fc82-e011-4607-96eb-39c7ac5750c1"/>
    <xsd:import namespace="d565090e-a72e-4b20-ba4d-542a0f413df6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Verantwortlich" minOccurs="0"/>
                <xsd:element ref="ns4:Fachbereich" minOccurs="0"/>
                <xsd:element ref="ns4:F_x00f6_rderung" minOccurs="0"/>
                <xsd:element ref="ns4:Thema" minOccurs="0"/>
                <xsd:element ref="ns4:Unterthema" minOccurs="0"/>
                <xsd:element ref="ns4:Stand" minOccurs="0"/>
                <xsd:element ref="ns4:Te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nillable="true" ma:taxonomy="true" ma:internalName="l2262d87fef34707aeb1ab617e2e8490" ma:taxonomyFieldName="Haus" ma:displayName="Zuständigkeit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default="105;#Förderungen|fe82e860-1c69-4c6f-9c96-ef555c9098ab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fc82-e011-4607-96eb-39c7ac5750c1" elementFormDefault="qualified">
    <xsd:import namespace="http://schemas.microsoft.com/office/2006/documentManagement/types"/>
    <xsd:import namespace="http://schemas.microsoft.com/office/infopath/2007/PartnerControls"/>
    <xsd:element name="Verantwortlich" ma:index="17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5090e-a72e-4b20-ba4d-542a0f413df6" elementFormDefault="qualified">
    <xsd:import namespace="http://schemas.microsoft.com/office/2006/documentManagement/types"/>
    <xsd:import namespace="http://schemas.microsoft.com/office/infopath/2007/PartnerControls"/>
    <xsd:element name="Fachbereich" ma:index="18" nillable="true" ma:displayName="Fachbereich" ma:format="Dropdown" ma:internalName="Fachbereich">
      <xsd:simpleType>
        <xsd:restriction base="dms:Choice">
          <xsd:enumeration value="29: Verfassung, Kommunales, Recht"/>
          <xsd:enumeration value="31: Ausländer und Aussiedler"/>
          <xsd:enumeration value="32: Bevölkerungsschutz, Feuerwehrwesen, Ordnungsrecht"/>
          <xsd:enumeration value="35: Allgemeine schulische Bildung"/>
          <xsd:enumeration value="36: Berufliche schulische Bildung"/>
          <xsd:enumeration value="37: Kirchen, Jugend, Sport, Laienkultur, Weiterbildung"/>
          <xsd:enumeration value="38: Schulentwicklung und Schulpersonal"/>
          <xsd:enumeration value="60: Mittelstandspolitik"/>
          <xsd:enumeration value="62: Strukturpolitik / Landesentwicklung"/>
          <xsd:enumeration value="63: Bau-, Vermessung, Denkmalpflege"/>
          <xsd:enumeration value="64: Wirtschaftspolitik und Außenwirtschaft"/>
          <xsd:enumeration value="67: Landwirtschaftliche Erzeugung, Agrarmarkt"/>
          <xsd:enumeration value="71: Landesforstverwaltung"/>
          <xsd:enumeration value="72: Naturschutz - Ländlicher Raum"/>
          <xsd:enumeration value="74: Ländlicher Raum"/>
          <xsd:enumeration value="78: Soziales"/>
          <xsd:enumeration value="79: Gesundheit"/>
          <xsd:enumeration value="80: Frau, Familie, Kind, Jugendliche"/>
          <xsd:enumeration value="85: Verkehr"/>
          <xsd:enumeration value="86: Immissionsschutz, Arbeitsschutz, Abfallwirtschaft"/>
          <xsd:enumeration value="87: Wasser und Boden"/>
          <xsd:enumeration value="88: Straßenwesen"/>
          <xsd:enumeration value="94: Kultur"/>
        </xsd:restriction>
      </xsd:simpleType>
    </xsd:element>
    <xsd:element name="F_x00f6_rderung" ma:index="19" nillable="true" ma:displayName="Förderung" ma:description="Name der Förderung" ma:internalName="F_x00f6_rderung">
      <xsd:simpleType>
        <xsd:restriction base="dms:Text">
          <xsd:maxLength value="255"/>
        </xsd:restriction>
      </xsd:simpleType>
    </xsd:element>
    <xsd:element name="Thema" ma:index="20" nillable="true" ma:displayName="Thema" ma:internalName="Thema">
      <xsd:simpleType>
        <xsd:restriction base="dms:Text">
          <xsd:maxLength value="255"/>
        </xsd:restriction>
      </xsd:simpleType>
    </xsd:element>
    <xsd:element name="Unterthema" ma:index="21" nillable="true" ma:displayName="Unterthema" ma:internalName="Unterthema">
      <xsd:simpleType>
        <xsd:restriction base="dms:Text">
          <xsd:maxLength value="255"/>
        </xsd:restriction>
      </xsd:simpleType>
    </xsd:element>
    <xsd:element name="Stand" ma:index="22" nillable="true" ma:displayName="Stand" ma:description="Aktualisierungs- / Erstellungssdatum des Dokuments (nicht das Datum des Hochladens, falls möglich)" ma:internalName="Stand">
      <xsd:simpleType>
        <xsd:restriction base="dms:Text">
          <xsd:maxLength value="255"/>
        </xsd:restriction>
      </xsd:simpleType>
    </xsd:element>
    <xsd:element name="Teil" ma:index="23" nillable="true" ma:displayName="Teil" ma:internalName="Tei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derung xmlns="d565090e-a72e-4b20-ba4d-542a0f413df6">Wasserwirtschaftliche Vorhaben</F_x00f6_rderung>
    <Stand xmlns="d565090e-a72e-4b20-ba4d-542a0f413df6">09/2019</Stand>
    <Thema xmlns="d565090e-a72e-4b20-ba4d-542a0f413df6">Wasserwirtschaftliche Vorhaben</Thema>
    <TaxCatchAll xmlns="77a18adb-f851-4ef9-82c7-7dd03982d471">
      <Value>86</Value>
      <Value>62</Value>
      <Value>105</Value>
    </TaxCatchAll>
    <Fachbereich xmlns="d565090e-a72e-4b20-ba4d-542a0f413df6">87: Wasser und Boden</Fachbereich>
    <RoutingRuleDescription xmlns="http://schemas.microsoft.com/sharepoint/v3">Muster 1 FrWw 2015: Anlage zum Antrag auf Gewährung einer Zuwendung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Anlage</TermName>
          <TermId xmlns="http://schemas.microsoft.com/office/infopath/2007/PartnerControls">6bfbcffc-a351-42fc-8ee8-f91b1ba78136</TermId>
        </TermInfo>
      </Terms>
    </kdb41432144c4cdca10c978b4cdbd206>
    <Unterthema xmlns="d565090e-a72e-4b20-ba4d-542a0f413df6">Kommun-Wasserversorgung, KAbwasser, Gewässer</Unterthema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Förderungen</TermName>
          <TermId xmlns="http://schemas.microsoft.com/office/infopath/2007/PartnerControls">fe82e860-1c69-4c6f-9c96-ef555c9098ab</TermId>
        </TermInfo>
      </Terms>
    </i6c2abccfc944910a52b89e3dd325170>
    <Verantwortlich xmlns="5150fc82-e011-4607-96eb-39c7ac5750c1">RPT, Ref. 54, Herr Fromm</Verantwortlich>
    <Teil xmlns="d565090e-a72e-4b20-ba4d-542a0f413df6">02</Teil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8023396A-A0F7-40BE-B16D-0F7D7A5AADF1}"/>
</file>

<file path=customXml/itemProps2.xml><?xml version="1.0" encoding="utf-8"?>
<ds:datastoreItem xmlns:ds="http://schemas.openxmlformats.org/officeDocument/2006/customXml" ds:itemID="{51408467-585D-420B-96E4-DC0E0DF2091C}"/>
</file>

<file path=customXml/itemProps3.xml><?xml version="1.0" encoding="utf-8"?>
<ds:datastoreItem xmlns:ds="http://schemas.openxmlformats.org/officeDocument/2006/customXml" ds:itemID="{98ED6AFC-D391-4BB4-8B5F-66B2E3E02889}"/>
</file>

<file path=customXml/itemProps4.xml><?xml version="1.0" encoding="utf-8"?>
<ds:datastoreItem xmlns:ds="http://schemas.openxmlformats.org/officeDocument/2006/customXml" ds:itemID="{765A7D0C-046E-4D4A-8822-AB29F9FE2A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Fördersatzberechnung_Muster_1</vt:lpstr>
      <vt:lpstr>Fördersatzberechnung_Muster_1!Druckbereich</vt:lpstr>
    </vt:vector>
  </TitlesOfParts>
  <Company>Regierungspräsidium Karlsruhe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1 (FrWw 2015)</dc:title>
  <dc:creator>Ziegler, Markus (UM)</dc:creator>
  <cp:lastModifiedBy>Eißler, Susanne (RPT)</cp:lastModifiedBy>
  <cp:lastPrinted>2019-09-24T08:51:36Z</cp:lastPrinted>
  <dcterms:created xsi:type="dcterms:W3CDTF">2000-09-28T05:26:18Z</dcterms:created>
  <dcterms:modified xsi:type="dcterms:W3CDTF">2020-05-06T07:00:20Z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105;#Förderungen|fe82e860-1c69-4c6f-9c96-ef555c9098ab</vt:lpwstr>
  </property>
  <property fmtid="{D5CDD505-2E9C-101B-9397-08002B2CF9AE}" pid="3" name="Dokumentenart">
    <vt:lpwstr>86;#Anlage|6bfbcffc-a351-42fc-8ee8-f91b1ba78136</vt:lpwstr>
  </property>
  <property fmtid="{D5CDD505-2E9C-101B-9397-08002B2CF9AE}" pid="4" name="Haus">
    <vt:lpwstr>62;#Alle RP|14bb10d8-e93a-427c-bb47-3fa97f492241</vt:lpwstr>
  </property>
  <property fmtid="{D5CDD505-2E9C-101B-9397-08002B2CF9AE}" pid="5" name="ContentTypeId">
    <vt:lpwstr>0x010100CAC1C5DF2F8A4747BD5B292A85E79AE700ED50CFD62950884CB0460C8AF3C3EE02</vt:lpwstr>
  </property>
</Properties>
</file>