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476" windowWidth="28800" windowHeight="7725" tabRatio="571" activeTab="0"/>
  </bookViews>
  <sheets>
    <sheet name="Meldungen Punkt" sheetId="1" r:id="rId1"/>
    <sheet name="Meldungen Linien" sheetId="2" r:id="rId2"/>
    <sheet name="Meldungen Flächen" sheetId="3" r:id="rId3"/>
  </sheets>
  <definedNames>
    <definedName name="_xlnm._FilterDatabase" localSheetId="2" hidden="1">'Meldungen Flächen'!$A$2:$N$2</definedName>
    <definedName name="_xlnm._FilterDatabase" localSheetId="1" hidden="1">'Meldungen Linien'!$A$2:$P$129</definedName>
    <definedName name="_xlnm._FilterDatabase" localSheetId="0" hidden="1">'Meldungen Punkt'!$A$2:$N$399</definedName>
    <definedName name="Meldungen">'Meldungen Flächen'!$E$3:$N$42</definedName>
  </definedNames>
  <calcPr fullCalcOnLoad="1"/>
</workbook>
</file>

<file path=xl/sharedStrings.xml><?xml version="1.0" encoding="utf-8"?>
<sst xmlns="http://schemas.openxmlformats.org/spreadsheetml/2006/main" count="8601" uniqueCount="2200">
  <si>
    <t>Im OT Legelshurst sind keine Überflutungsflächen eines HQextrem von einem HWGK-Gewässer, daher erfolgt keine Darstellung in den Karten.</t>
  </si>
  <si>
    <t>Betrieb ist als IVU-Betrieb im Steckbrief mit richtiger Adresse erfasst, Der Punkt für das Risikoobjekt liegt außerhalb des Betriebsgeländes, Meldung an Gewerbeaufsicht RP zur Verschiebung.</t>
  </si>
  <si>
    <t>keine Berücksichtigung, da kein Ist-Zustand</t>
  </si>
  <si>
    <t>Berücksichtigung im Rahmen der allgemeinen Risikobeschreibung Gewerbe Am Schießstand - unbebaute Fläche</t>
  </si>
  <si>
    <t>keine relevante Änderung des Risikos, deshalb keine Berücksichtigung</t>
  </si>
  <si>
    <t>Aufnahme im Rahmen der Risikobeschreibung Schrot / Gewerbegebiet Biogasanlage nördlich der Querung der K5311 des Rench-Flutkanals</t>
  </si>
  <si>
    <t>Aufnahme im Rahmen der Risikobeschreibung Schrot / Gewerbegebiet Biogasanlage nördlich der Querung der K5311 des Rench-Flutkanals / westlich Wagshurst</t>
  </si>
  <si>
    <t xml:space="preserve">keine Berücksichtigung, ist bereits als Gewerbe klassifiziert </t>
  </si>
  <si>
    <t>keine Berücksichtigung, bebaute Flächen sind als Gewerbe klassifiziert, Freiflächen sind Wiese, d.h. kein Ist-Zustand Gewerbe</t>
  </si>
  <si>
    <t>Berücksichtigung im Rahmen der Risikobeschreibung Gewerbe - kein Gewerbegebiet südlich der Straße Am Risisee</t>
  </si>
  <si>
    <t>keine Nutzungsänderung, deshalb keine Übernahme in HWRK</t>
  </si>
  <si>
    <t>Aufnahme im Rahmen der Risikobeschreibung Siedlung - Risiken durch Hangwasser am südlichen Siedlungsrand der Straße im Eckgrund</t>
  </si>
  <si>
    <t>Berücksichtigung im Rahmen der Risikobeschreibung Gewerbe - kein Gewerbegebiet an der Straße Eichelgarten</t>
  </si>
  <si>
    <t>Berücksichtigung im Rahmen der Risikobeschreibung Siedlung - kein Gewerbegebiet im Beriech Im Grün/Im Stecket</t>
  </si>
  <si>
    <t>keine Nutzungsänderung, deshalb keine Übernahme in HWRK, ggf. automatische Übernahme aus HWGK</t>
  </si>
  <si>
    <t>Aufnahme im Rahmen der Flächen mit derzeit nicht bewertbaren Risiken: Landwirtschaftliche Flächen am alten Fuchsgraben</t>
  </si>
  <si>
    <t>Prüfung im Rahmen der HWGK, ggf. automatische Übernahme in HWRK</t>
  </si>
  <si>
    <t>keine Übernahme, es wird der Ist-Zustand berücksichtigt</t>
  </si>
  <si>
    <t>Aufnahme im Rahmen der Flächen mit derzeit nicht bewertbaren Risiken: Wald nördlich Wagshurst</t>
  </si>
  <si>
    <t>Aufnahme im Rahmen der Flächen mit derzeit nicht bewertbaren Risiken: landwirtschaftliche Flächen nordöstlich Wagshurst</t>
  </si>
  <si>
    <t>Berücksichtigung im Rahmen der allgemeinen Risikobeschreibung Gewerbe in der Karl-Bold-Straße</t>
  </si>
  <si>
    <t xml:space="preserve">keine Berücksichtigung, ist bereits als Siedlung klassifiziert </t>
  </si>
  <si>
    <t>liegt außerhalb des HQextrem-Bereichs, kein relevantes Risiko</t>
  </si>
  <si>
    <t>Berücksichtigung im Rahmen der Risikobeschreibung Menschliche Gesundheit - Straße Am Campingplatz / Achensee</t>
  </si>
  <si>
    <t>Berücksichtigung im Rahmen der Risikobeschreibung Menschliche Gesundheit - Straße Im Hesselbach Ortslage Großweier</t>
  </si>
  <si>
    <t>Berücksichtigung im Rahmen der Risikobeschreibung Menschliche Gewerbe - Straße Im Hesselbach Ortslage Großweier</t>
  </si>
  <si>
    <t>keine relevante Änderung des Risikos, da Freiflächen am Siedlungsrad, deshalb keine Berücksichtigung</t>
  </si>
  <si>
    <t>Berücksichtigung im Rahmen der Risikobeschreibung Menschliche Gewerbe - Straße Von-Drais-Straße Ortslage Achern</t>
  </si>
  <si>
    <t>Fläche wird derzeit landwirtschaftlich genutzt, deshalb keine Berücksichtigung</t>
  </si>
  <si>
    <t>Aufnahme im Rahmen der Flächen mit derzeit nicht bewertbaren Risiken: landwirtschaftliche Fläche nord-östlich Wagshurst</t>
  </si>
  <si>
    <t>Aufnahme im Rahmen der Flächen mit derzeit nicht bewertbaren Risiken: landwirtschaftliche Fläche nördlich Wagshurst / straße am Waldeck</t>
  </si>
  <si>
    <t>Aufnahme im Rahmen der Flächen mit derzeit nicht bewertbaren Risiken: Achern Ortslage Mösbach nördlicher Ortsrand südlich Waldulmer Straße</t>
  </si>
  <si>
    <t>Aufnahme im Rahmen der Flächen mit derzeit nicht bewertbaren Risiken: Achern Ortslage Mösbach Ortsrand nördlich Onsbacher Straße</t>
  </si>
  <si>
    <t>Aufnahme im Rahmen der Flächen mit derzeit nicht bewertbaren Risiken: Achern Ortslage Mösbach nördlicher Ortsrand Löcherfeldweg</t>
  </si>
  <si>
    <t>Aufnahme im Rahmen der Flächen mit derzeit nicht bewertbaren Risiken: Achern Ortslage Mösbach westlicher Ortsrand nördlich K5311</t>
  </si>
  <si>
    <t>Aufnahme im Rahmen der allgemeinen Risikobeschreibung für Gewerbe an der B294: Lebensmitteldiscounter</t>
  </si>
  <si>
    <t>Berücksichtigung im Rahmen der allgemeinen Risikobeschreibung Alpirsbach-Reinerzau</t>
  </si>
  <si>
    <t>Berücksichtigung im Rahmen der allgemeinen Risikobeschreibung Unteres Dörfle</t>
  </si>
  <si>
    <t>Aufnahme im Rahmen der allgemeinen Risikobeschreibung Gewerbe am südlichen Bebauungsrand Alpirsbach Unteres Dörfle - Reinerzauer Talstraße / L 405</t>
  </si>
  <si>
    <t>Hinweis auf Maßnahme R2 - Transformatorenhaus an der Kleinen Kinzig - südlicher Bebaungsrand Unteres Dörfle Alpirsbach</t>
  </si>
  <si>
    <t>Aufnahme im Rahmen der allgemeinen Risikobeschreibung Kläranlage am südlichen Bebauungsrand Alpirsbach Unteres Dörfle - Reinerzauer Talstraße / L 405</t>
  </si>
  <si>
    <t>Hinweis auf Maßnahme R2 - Überflutung der Teichkläranlagen an der B294 oberhalb des Zuflusses des Huttenbachs in Alpisbach berücksichtigen</t>
  </si>
  <si>
    <t>Berücksichtigung im Rahmen der allgemeinen Risikobeschreibung (kein) Gewerbe an der B294 in Höhe der Mündung des Hänslesbauernbachs in Alpirsbach</t>
  </si>
  <si>
    <t>Hinweis auf Maßnahme R2 - Überflutung Campingplatz in Alpirsbach Ortslage untertal</t>
  </si>
  <si>
    <t>Hinweis auf Maßnahme R2 - Transformatorenhaus in Alpirsbach am Aischbach an der Straße Vorderer Aischbach betroffen</t>
  </si>
  <si>
    <t>Hinweis auf Maßnahme R2 - Alpirsbach - Inselweg überflutet, wenn mobile Schutzeinrichtung nicht rechtzeitig in Betrieb genommen werden kann</t>
  </si>
  <si>
    <t>Hinweis auf Maßnahme R2 - Transformatorenhaus Alpirsbach-Flößergasse</t>
  </si>
  <si>
    <t>keine Berücksichtigung, betrifft topographische Grundkarte, nicht im HQextrem - Hinweis an LGL</t>
  </si>
  <si>
    <t>Berücksichtigung im Rahmen der allgemeinen Risikobeschreibung für das Gewerbegebiet an östlich der Bahnlinie südlich der Bahnhofstraße</t>
  </si>
  <si>
    <t>Berücksichtigung im Rahmen der allgemeinen Risikobeschreibung für Risiko MG an der Mattenstraße/Gewerbestraße</t>
  </si>
  <si>
    <t>Berücksichtigung im Rahmen der allgemeinen Risikobeschreibung Siedlung Appenweier-Urloffen</t>
  </si>
  <si>
    <t xml:space="preserve">Berücksichtigung im Rahmen der allgemeinen Risikobeschreibung für Siedlung Urloffen </t>
  </si>
  <si>
    <t>keine Risikoänderung, deshalb keine Übernahme in HWRBK</t>
  </si>
  <si>
    <t>Ergänzung zur Maßnahme R6: Pumpen zur Entwässerung der Unterführungen unter den Bahnlinien für den Urloffer Weg, Ludwig Winter Straße und Kehler Bogen</t>
  </si>
  <si>
    <t>kein HWGK-Gewässer, keine Übernahme, keine Auswirkung auf das Risiko</t>
  </si>
  <si>
    <t>Aufnahme im Rahmen der Risikobeschreibung an der Straße Wilde Rench</t>
  </si>
  <si>
    <t>keine Berücksichtigung, maßstabsbedingte Ungenauigkeit</t>
  </si>
  <si>
    <t>Berücksichtigung im Rahmen der Risikobeschreibung für die B28</t>
  </si>
  <si>
    <t>Einzelgebäude in Gewerbenutzung, keine relevante Änderung des Risikos</t>
  </si>
  <si>
    <t>Einzelgebäude, keine relevante Änderung des Risikos</t>
  </si>
  <si>
    <t>Umwandlung von Grünfläche in Siedlung</t>
  </si>
  <si>
    <t>Berücksichtigung im Rahmen der Risikobeschreibung für Siedlungsfläche an der Rench</t>
  </si>
  <si>
    <t>Berücksichtigung im Rahmen der Beschreibung der Siedlungsfläche Stöckmatt (Bereich Künsbächle)</t>
  </si>
  <si>
    <t>Einzelgebäude außerhalb des HQextrem, keine relevante Änderung des Risikos, keine Aufnahme</t>
  </si>
  <si>
    <t>Einzelgebäude außerhalb des HQextrem, keine relevante Änderung des Risikos</t>
  </si>
  <si>
    <t>Flächen sind nicht vom HQextrem betroffen, keine Aufnahme</t>
  </si>
  <si>
    <t>Aufnahme in die Risikobeschreibung der Siedlungsfläche an der Knibisstraße</t>
  </si>
  <si>
    <t>keine Berücksichtigung, bereits als Gewerbe aufgenommen</t>
  </si>
  <si>
    <t>keine Berücksichtigung, keine relevante Änderung des Risikos</t>
  </si>
  <si>
    <t>Einzelgebäude, maßstabsbedingte Ungenauigkeit</t>
  </si>
  <si>
    <t>Berücksichtigung im Rahmen der Beschreibung der Risikobeschreibung der angrenzenden Siedlungsfläche, Hinweis R2 Kindergarten Stiegelmattstraße im Bereich des HQ10</t>
  </si>
  <si>
    <t>Berücksichtigung im Rahmen der Beschreibung der Risikobeschreibung der angrenzenden Siedlungsfläche</t>
  </si>
  <si>
    <t>keine Berücksichtigung, Fläche nicht im HQextrem</t>
  </si>
  <si>
    <t>keine Berücksichtigung, da Risikoänderung noch unklar</t>
  </si>
  <si>
    <t>Aufnahme als Hinweis bei der Risikobeschreibung wirtschaft: zusätzlich zu den HWGK-Flächen waren Gewerbeflächen an der Weinbrennerstraße beim HW 1998 betroffen.</t>
  </si>
  <si>
    <t>keine Berücksichtigung, vom HQextrem betroffene Fläche wird derzeit landwirtschaftlich genutzt</t>
  </si>
  <si>
    <t>keine Berücksichtigung, keine relevante Änderung des Risikos abzusehen</t>
  </si>
  <si>
    <t>Aufnahme im Rahmen der Flächen mit derzeit nicht bewertbaren Risiken: Bühl Ortslage Eisental Weinstraße zwischen Kirchbachstraße und Winterbergstraße</t>
  </si>
  <si>
    <t>keine Berücksichtigung, kein relevantes Risiko da landwirtschaftlich genutzte Flächen</t>
  </si>
  <si>
    <t>Berücksichtigung im Rahmen der allgemeinden Risikobeschreibung für die Ortslage Neustatz</t>
  </si>
  <si>
    <t>keine Berücksichtigung, Fläche liegt außerhalb des HQextrem</t>
  </si>
  <si>
    <t>Aufnahme im Rahmen der Risikobeschreibung Gewerbe Am Bahndamm / Bahnhofstraße</t>
  </si>
  <si>
    <t>keine Berücksichtigung, da keine relevante Risikoänderung</t>
  </si>
  <si>
    <t>keine Berücksichtigung, da kein Ist-Zustand und außerhalb HQextrem</t>
  </si>
  <si>
    <t>keine Berücksichtigung, da keine Nutzungsänderung</t>
  </si>
  <si>
    <t xml:space="preserve">Aufnahme als Fläche mit derzeit nicht bewertbaren Risiken (HQ10, HQ100 usw.) zwischen Bahnlinie und B3 südlich der Binzburgstraße - landwirtschaftliche Fläche </t>
  </si>
  <si>
    <t>Aufnahme als Fläche mit derzeit nicht bewertbaren Risiken (HQ10, HQ100 usw.) Freiburger Straße zwischen Binzburgstraße/Hansjakobweg und Georg-Ehret-Straße</t>
  </si>
  <si>
    <t>Aufnahme als Fläche mit derzeit nicht bewertbaren Risiken (HQ10, HQ100 usw.) Bachstraße zwischen Frauenmatt und Siedlungsstraße</t>
  </si>
  <si>
    <t>Überprüfung im Rahmen der HWGK, ggf. automatische Übernahme, bestehende Nutzung Gewerbe bereits berücksichtigt in HWRK</t>
  </si>
  <si>
    <t>Überprüfung im Rahmen der HWGK, ggf. automatische Übernahme, bestehende Nutzung  bereits berücksichtigt in HWRK</t>
  </si>
  <si>
    <t>Dargestellt in der HWGK ist HQ50, Überprüfung im Rahmen der HWGK, ggf. automatische Übernahme</t>
  </si>
  <si>
    <t>keine Nutzungsänderung, deshalb keine Berücksichtigung</t>
  </si>
  <si>
    <t>Aufnahme: zusätzliche Risiken bestehen in der Ortslage Kuhbach durch den Brudertalbach</t>
  </si>
  <si>
    <t>Aufnahme: zusätzliche Risiken bestehen in der Ortslage Kuhbach am  Ortsrand im Bereich der Straßen Am Walde, Kiefernweg, Haldestraße durch wild abfließendes Wasser</t>
  </si>
  <si>
    <t>Das WSG südliche der Rüstenbachstraße ist nicht in der HWRK enthalten, da es nicht vom HQextrem betroffen ist. keine Berücksichtigung</t>
  </si>
  <si>
    <t>Das WSG südliche der Rüstenbachstraße ist nicht in der HWRK enthalten, da es nicht vom HQextrem betroffen ist. keine Berücksichtigung, ggf. relevant im Rahmen der Maßnahme R26 hochwassersichere Ersatzversogung</t>
  </si>
  <si>
    <t>keine Berücksichtigung, ggf. relevant im Rahmen der Maßnahme R26 hochwassersichere Ersatzversogung</t>
  </si>
  <si>
    <t>keine Berücksichtung, da keine Nutzungsänderung</t>
  </si>
  <si>
    <t>Aufnahme als Fläche mit derzeit nicht bewertbaren Risiken durch den Lautenbach zwischen Bahnhofstraße und Hauptstraße (B28), die Befahrbarkeit kann in diesem Bereich ggf. beeinträchtigt sein, Berücksichtigung im Rahmen der Maßnahme R2 Krisenmanagement</t>
  </si>
  <si>
    <t>keine Berücksichtigung, da Risiko bei HQ100 und HQextrem unverändert</t>
  </si>
  <si>
    <t>Berücksichtigung im Rahmen der Beschreibung des Gewerbegebietes Kraftwerkstraße südöstlich der Kreuzung  B36/L98</t>
  </si>
  <si>
    <t>keine Berücksichtigung, vom HQextrem betroffene Fläche ist bereits als Gewerbe klassifiziert</t>
  </si>
  <si>
    <t>Übernahme Gewerbe</t>
  </si>
  <si>
    <t>Berücksichgung im Rahmen der allgemeinen Beschreibung der Risiken Wirtschaft für die Ortslage Stadelhofen - Gewerbegebiet an der K5304 Stadelhofer Straße</t>
  </si>
  <si>
    <t>Berücksichtigt wird die tatsächliche Nutzung, deshalb keine Übernahme, Fläche liegt außerhalb des HQextrem</t>
  </si>
  <si>
    <t>Berücksichtigt wird die tatsächliche Nutzung, deshalb keine Übernahme, neu ausgewiesene Flächen liegen außerhalb des HQextrem</t>
  </si>
  <si>
    <t>keine Berücksichtigung, Fehler in der Grundkarte. Bitte LGL informieren</t>
  </si>
  <si>
    <t>Berücksichtigt wird die tatsächliche Nutzung, deshalb keine Übernahme, die Fläche liegt außerhalb des HQextrem</t>
  </si>
  <si>
    <t>keine Berücksichtigung, die Fläche ist derzeit als Siedlung klassifiziert, dies sollte im Hinblick auf das überwiegende Risiko für die menschliche Gesundheit (Freizeitnutzung) beibehalten werden, Fläche vom HQextrem nur in sehr kleinen Randbereichen betroffen</t>
  </si>
  <si>
    <t>keine Berücksichtigung, die Fläche umfasst vor allem ein Fußballfeld, kein relevantes Risiko</t>
  </si>
  <si>
    <t>keine Berücksichtigung, kein relevantes Risiko</t>
  </si>
  <si>
    <t>keine Berücksichtigung, kein relevantes Risiko, insbesondere Segelflug/Drachen-/Gleitschirmflieger</t>
  </si>
  <si>
    <t>keine Aufnahme, da kein HWGK-Gewässer sowie keine Nutzungsänderung</t>
  </si>
  <si>
    <t>Aufnahme im Rahmen der Maßnahme R6 Unterhaltung technischer Hochwasserschutz (u.a. Rückhaltebecken nördlich des Ohlsbachs) und des Weißenbachs</t>
  </si>
  <si>
    <t>keine Berücksichtigung, Fläche ist bereits als Gewerbe klassifiziert</t>
  </si>
  <si>
    <t>Aufnahme als Siedlungsfläche südlich der Carl-Benz-Straße</t>
  </si>
  <si>
    <t>keine Berücksichtigung, Fläche ist bereits als Siedlung klassifiziert</t>
  </si>
  <si>
    <t>Aufnahme im Rahmen der Maßnahme R6 Unterhaltung technischer Hochwasserschutz (u.a. Rückhaltebecken nördlich des Ohlsbachs)</t>
  </si>
  <si>
    <t>Aufnahme im Rahmen der Maßnahme R6 Unterhaltung technischer Hochwasserschutz (u.a. Rückhaltebecken nördlich der Grimmelshausenstraße im Einzugsgebiet des Weissenbachs)</t>
  </si>
  <si>
    <t>keine Nutzungsänderung</t>
  </si>
  <si>
    <t>Aufnahme als Fläche mit derzeit nicht bewertbaren Risiken durch Hangwasser im Bereich "Am alten Sportplatz" bei starken Unwettern</t>
  </si>
  <si>
    <t>Berücksichtiung im Rahmen der allgemeinen Risikobeschreibung der angrenzenden Siedlungsfläche</t>
  </si>
  <si>
    <t>Berücksichtigung im Rahmen der Risikobeschreibung für das Gewerbeim Bereich der Straße Allendgrün</t>
  </si>
  <si>
    <t>keine Berücksichtigung als Nutzungsänderung da keine relevante Änderung des Risikos</t>
  </si>
  <si>
    <t xml:space="preserve">Berücksichtigung im Rahmen der Maßnahme R6 Unterhaltung technischer Hochwasserschutz: Regenrückhaltebecken Uhlgraben (Baugebiet Im Weizenfeld) </t>
  </si>
  <si>
    <t>Berücksichtigung im Rahmen der Risikobeschreibung Gewerbe an der Hauptstraße (L87) Einmündung Dorfstraße: Gewerbe nur nördlich der Acher</t>
  </si>
  <si>
    <t>Umwandlung in Gewerbe, zusätzlich Überprüfung im Rahmen der HWGK, ob die Fläche überflutet ist, ggf. automatische Übernahme</t>
  </si>
  <si>
    <t>Berücksichtigung im Rahmen der allgemeinen Risikobeschreibung für das Gewerbe an der Senator Franz Burda Straße / Carl-Benz-Straße</t>
  </si>
  <si>
    <t>keine Berücksichtigung, keine relevante Änderung des Risikos im Siedlungsbereich</t>
  </si>
  <si>
    <t>Umwandlung in Siedlung, Überprüfung im Rahmen der HWGK, ob die Fläche überflutet ist, ggf. automatische Übernahme</t>
  </si>
  <si>
    <t>Berücksichtigung im Rahmen der Risikobeschreibung für die angrenzende Siedlungsfläche</t>
  </si>
  <si>
    <t>Überprüfung im Rahmen der HWGK, keine Nutzungsänderung</t>
  </si>
  <si>
    <t>keine Berücksichtiung, da Risikoänderung derzeit nicht geklärt</t>
  </si>
  <si>
    <t>Aufnahme im Rahmen der Risikobeschreibung Europa-Park-Straße / Peter - Thumb -straße</t>
  </si>
  <si>
    <t xml:space="preserve">Umwandlung Wirtschaft </t>
  </si>
  <si>
    <t>Aufnahme im Rahmen der Risikobeschreibung Europapark Rust - Wirtschaft</t>
  </si>
  <si>
    <t>Aufnahme im Rahmen der Maßnahme R2, Parkdeck Markkauf Ecke Schiltachstraße / bahnhofstraße bei HQextrem betroffen</t>
  </si>
  <si>
    <t>keine relevante Änderung des Risikos, Handwerksbetriebe, Ärzte usw. sind regelmäßig in Siedlungsbereichen anzutreffen</t>
  </si>
  <si>
    <t>Umwandlung Gewerbe</t>
  </si>
  <si>
    <t>Berücksichtiung im Rahmen der Risikobeschreibung im Bereich Deckerhöfe</t>
  </si>
  <si>
    <t>Berücksichtiung im Rahmen der Risikobeschreibung im Bereich der Straße Gewerbegebiet (Höhe Sommerseite)</t>
  </si>
  <si>
    <t>Aufnahme im Rahmen der Risikobeschreibung an der Welschensteinacher Straße</t>
  </si>
  <si>
    <t>keine Berücksichtigung, Fläche ist noch nicht bebaut</t>
  </si>
  <si>
    <t>Berücksichtigung im Rahmen der Risikobeschreibung an der Hauptstraße im Bereich des Bahnhofs</t>
  </si>
  <si>
    <t>keine Berücksichtigung, Risiko wird über sonstige Freifläche erfasst</t>
  </si>
  <si>
    <t>keine Berücksichtigung, Risiko wird über Siedlung erfasst</t>
  </si>
  <si>
    <t>Aufnahme durch Hinweis bei Maßnahme R2 Krisenmanagement: Bauhof bei HQ100 im überfluteten Bereich</t>
  </si>
  <si>
    <t>Berücksichtigung im Rahmen der Risikobeschreibung der Ortslage Welschensteinach - Ergänzung Siedlung im Halderweg, südlicher Siedlungsrand</t>
  </si>
  <si>
    <t>Aufnahme unter Maßnahme R2 Krisenmanagement und R6 Unterhaltung technischer HWS</t>
  </si>
  <si>
    <t>keine Berücksichtigung, einzelne Länden im Siedlungsbereich stellen keine relevante Änderung des Risikos dar</t>
  </si>
  <si>
    <t xml:space="preserve">Fläche ist bereits als Siedlung berücksichtigt, betrifft topographische Grundkarte nicht aktuell - Hinweis an LGL </t>
  </si>
  <si>
    <t>Berücksichtigt wird die tatsächliche Nutzung zudem liegt die Fläche außerhalb des HQextrem, deshalb keine Übernahme</t>
  </si>
  <si>
    <t>Schieber wird manuell geschlossen, wenn WSP-Höhe am Pegel Schwaibach bei 1,5 m</t>
  </si>
  <si>
    <t>Rechenanlage, keine Brücke</t>
  </si>
  <si>
    <t>HRB Spitalberg, besitzt HQ100-Schutz, Becken ist nicht im Modell berücksichtigt!</t>
  </si>
  <si>
    <t>Einlaufbauwerk mit Rechenanlage</t>
  </si>
  <si>
    <t>Durchgängigkeit fraglich seit Erstellung der Durchgängigkeit durch RP Freiburg</t>
  </si>
  <si>
    <t>Neue Fußgängerbrücke</t>
  </si>
  <si>
    <t>Gewässerausbau des Ödsbaches im Zuge des Neubaues eines Radweges von Oberkirch nach Ödsbach.</t>
  </si>
  <si>
    <t>vorhandene Brücke</t>
  </si>
  <si>
    <t>Schieber wird manuell geschlossen, wenn WSP-Höhe am Pegel Schwaibach bei 1,5 m.</t>
  </si>
  <si>
    <t>Pumpwerk Griesheim Süd, ist umgeben von einem HW-Schutzdamm mit einer Höhe von 147,72 m+NN. Im Zufahrtsbereich werden Dammbalken eingesetzt.</t>
  </si>
  <si>
    <t>Schieberbauwerk Winkelbach, Abflussdrosselung</t>
  </si>
  <si>
    <t>Schieber am Graben Kähner, wird manuell geschlossen, wenn WSP-Höhe am Pegel Schwaibach bei 1,5 m.</t>
  </si>
  <si>
    <t>Gelände fällt von Straße zur Rench; Erhöhung unplausibel</t>
  </si>
  <si>
    <t>Neue Fußgängerbrücke über die Rench</t>
  </si>
  <si>
    <t>Fußgängerbrücke im Rahmen der neuen B28 nach P50746 verlegt und durch Autobrücke ersetzt.</t>
  </si>
  <si>
    <t>Warum Ausuferung des Mühlbaches?</t>
  </si>
  <si>
    <t>Aufweitung Bahnbrücke über den Winterbach durch Landratsamt</t>
  </si>
  <si>
    <t>Gewässerkreuzung, Winterbach fließt in die Rench.</t>
  </si>
  <si>
    <t>Hochpunkt</t>
  </si>
  <si>
    <t>Tiefpunkt Höhe prüfen</t>
  </si>
  <si>
    <t>HRB Winkelbach ist im Modell nicht berücksichtigt</t>
  </si>
  <si>
    <t>Brücke nicht eingezeichnet</t>
  </si>
  <si>
    <t>Fußgängersteg nicht eingezeichnet</t>
  </si>
  <si>
    <t>Durchlass nicht eingezeichnet</t>
  </si>
  <si>
    <t>vorh. Brücke</t>
  </si>
  <si>
    <t>Der Punkt auf der Karte für die "Bahnhofsbrücke" sollte, wie auf der Karte markiert, weiter westlich eingezeichnet werden. Außerdem sind wir der Meinung, dass bei HQ 100 die Brücke nicht eingestaut ist, aus den uns vorliegenden Erfahrungswerten, z. B. beim Hochwasser im Jahre 1978 war diese Brücke nicht eingestaut). Wir bitten um Berichtigung bzw. um Überprüfung.</t>
  </si>
  <si>
    <t>Durchlass fehlt</t>
  </si>
  <si>
    <t>vorh. Stauwehr Brücke</t>
  </si>
  <si>
    <t>Es handelt sich bei dieser Brücke um die Eisenbahnbrücke der SWEG. Wir bitten um Überprüfung, ob diese Brücke bei HQ 100 tatsächlich eingestaut ist, da durch das Gefälle ein großer Wasserdurchfluss gegeben ist.</t>
  </si>
  <si>
    <t>Da es sich bei diesem Gebäude um die Wartungshalle der SWEG (Neubau im Jahre 1998) handelt, trifft das Zeichen für "relevantes Kulturgut" nach unserer Auffassung nicht zu. Wir bitten deshalb, diese Bezeichnung aus der Karte zu entfernen und den "Risikosteckbrief" entsprechend zu berichtigen.</t>
  </si>
  <si>
    <t>Information: Einlauf Illenbach</t>
  </si>
  <si>
    <t>Für diese Brücke ("Höfnerbrücke") sind 2 rote Punkte auf der Karte eingezeichnet. Da es sich nur um eine Brücke handelt, bitten wir um Überprüfung, ob nicht ein Punkt zuviel eingezeichnet wurde</t>
  </si>
  <si>
    <t>neue Unterführung</t>
  </si>
  <si>
    <t>Fussgängersteg nicht eingezeichnet</t>
  </si>
  <si>
    <t>vor. Steg</t>
  </si>
  <si>
    <t>Der Standort dieser Straßenbrücke (L87) liegt westlicher (wie markiert). Weiter bitten wir um Überprüfung, ob diese Brücke tatsächlich bei HQ 100 eingestaut sein wird, da vor der Brücke die Acher stark abfällt und somit der Wasserdurchfluss gewährleistet sein müsste.</t>
  </si>
  <si>
    <t>Hier befindet sich keine Brücke, sondern ein Überbau (Haus). Die Überfahrt zu diesem Anwesen erfolgt über der Verdolung vor dem Haus. Wir bitten um Berichtigung.</t>
  </si>
  <si>
    <t>Fließwege kontrollieren</t>
  </si>
  <si>
    <t>Gebäude prüfen</t>
  </si>
  <si>
    <t>Der Standort der Brücke ist richtig eingezeichnet. Jedoch befindet sich zwischen der Brücke und der Sägewerkshalle nicht eine Verdolung, sondern das offene Gewässer (Unterwasserbach). Hinter der Brücke Richtung Süden befindet sich auf diesem kurzen Streckenabschnitt kein offenes Gewässer, sondern eine Überbauung (Verdolung). Wir bitten um entsprechende Berichtigung.</t>
  </si>
  <si>
    <t>Hier befindet sich nicht nur eine Brücke sondern ein Stauwehr einer Fischteichanlage (Drafehn).</t>
  </si>
  <si>
    <t>rechtskräftiger Bebauungsplan "Bildstöckle II" und "Bildstöckle II, 1. Änderung"</t>
  </si>
  <si>
    <t>keine Brücke, sondern ein Wehr+Pegelmessstelle</t>
  </si>
  <si>
    <t>An dieser Stelle steht ein wichtiges Pumpwerk der Gemeinde. (Roter Kreis für gefährdete Objekte)</t>
  </si>
  <si>
    <t>Hier ist ein Kiosk und und Liegewiesen am Hanfsee vorhanden. Eine Gefährundung ist u.E. hier nicht auszuschließen.</t>
  </si>
  <si>
    <t>Dieser Bereich liegt innerhalb des Polders Söllingen/Greffern.</t>
  </si>
  <si>
    <t>Wehr, keine Brücke</t>
  </si>
  <si>
    <t>Dieser Bereich ist schon bei geringem Hochwasser gefährdet.</t>
  </si>
  <si>
    <t>Keine Brücke sondern Steg für die Zufahrt des Gebäudes.</t>
  </si>
  <si>
    <t>Neue Radwegbrücke</t>
  </si>
  <si>
    <t>Überflutungen bzw. Einstau dieser Brücke sind bisher nicht bekannt. Bitte prüfen.</t>
  </si>
  <si>
    <t>neue Brücke beim Entstehen des Baugebietes gebaut</t>
  </si>
  <si>
    <t>interkommunales Gewerbegebiet, größtenteils bebaut, rechtskräftiger Bebauungsplan "Gewerbegebiet Interkom Steinach/Raumschaft Haslach", neue Geländehöhen wegen Geländeaufschüttung beachten</t>
  </si>
  <si>
    <t>Gewerbe "Imhof+Kempf, Metallverarbeitung"</t>
  </si>
  <si>
    <t>keine Siedlung, sondern Allmendhalle (Sport- und Festhalle)</t>
  </si>
  <si>
    <t>Gewerbe "Sägewerk Meßmer"</t>
  </si>
  <si>
    <t>Gewerbe "Schreinerei Obert"</t>
  </si>
  <si>
    <t>Gewerbe "Schreinerei Striegel"</t>
  </si>
  <si>
    <t>Keine Brücke, sondern privat angelegter Steg</t>
  </si>
  <si>
    <t>Hochwassergefährderter Bereich</t>
  </si>
  <si>
    <t>rechtskräftiger Bebauungsplan "Untertal-Winterhalde"</t>
  </si>
  <si>
    <t>War es beabsichtigt, dass das Gewässer Mühlsbach im Bereich Harmersbächle und Mühlsbach nicht untersucht wurde?</t>
  </si>
  <si>
    <t>Hier ist nachvollziehbar, warum die Darstellungen enden. Es ist keine Geländerhöhung vorhanden, so dass dieser Bereich ebenfalls ein Risikobereich darstellen müsste</t>
  </si>
  <si>
    <t>Im Auslaufbereich des RHB Abtsmoor wurde hier ein Damm angelegt. Trotzdem noch Überflutungsfläche?</t>
  </si>
  <si>
    <t>Der  Bereich heißt "Mattenhof" nicht Muttenhof</t>
  </si>
  <si>
    <t>Fußgänger- und Radwegbrücke "Kluser"</t>
  </si>
  <si>
    <t>Schleuse Seewinkel, Schieber schließt automatisch, wenn WSP-Mühlbach bei 0,7 m</t>
  </si>
  <si>
    <t>Straße war beim Hochwasser am 31.05/01.06.2013 ca. 15-20 cm Überflutet. Evtl. zusätzliche Wassermengen aus Autobahnausbau als Ursache, Baumaßnahme noch nicht abgeschlossen, Wasserzulauf über Alten Fuchsgraben</t>
  </si>
  <si>
    <t>Schöpfwerk-Otto-Hahnstraße, wenn WSP-Höhe am Pegel Schwaibach bei 1,5 m.</t>
  </si>
  <si>
    <t>Wasserschutzgebiet aufgegeben</t>
  </si>
  <si>
    <t>Wieso fehlt OT Legelshurst?</t>
  </si>
  <si>
    <t>Ab Garage Wohnhaus Langenbachweg 3 wurde ein RW.-Kanal DN 1000 bis zur Kinzig gebaut. Bei Hochwasser besteht Überflutungsgefahr.</t>
  </si>
  <si>
    <t>Manuelle Schutzeinrichtung für Triebwerkskanal bei Hochwasser (Kanalzulauf wird geschlossen)</t>
  </si>
  <si>
    <t>Das Betriebsgelände der Duravit ist bei HQ 100 Hochwasser gefährdet wegen Überflutung durch die Wehranlage.</t>
  </si>
  <si>
    <t>Pumpwerk Vortal für die Kanalisation im Ortsteil Vortal ist bei Hochwasser überflutungsgefährdet. Das Abwasser wird vom Vortal in die Kläranlage nach Wittichen gepumpt.</t>
  </si>
  <si>
    <t>Brücke nicht eingestaut</t>
  </si>
  <si>
    <t>HRB 10 Neumatten fehlt</t>
  </si>
  <si>
    <t>Die Kläranlage Kaltbrunn ist bei HQ extrem überflutungsgefährdet</t>
  </si>
  <si>
    <t>Brücke nicht eingestaut HQ 100</t>
  </si>
  <si>
    <t>Brücke eingestaut, Entlastungsbauwerk Bühlot</t>
  </si>
  <si>
    <t>gelber Bereich: Retentionsraum, Überflutung bei HQ 10 großräumig vorhanden</t>
  </si>
  <si>
    <t>kein IVU-Betrieb</t>
  </si>
  <si>
    <t>IVU Betrieb ?</t>
  </si>
  <si>
    <t>RRB</t>
  </si>
  <si>
    <t>Ausreichender Freibord bei HQ 100 (kein Dammbruch)</t>
  </si>
  <si>
    <t>nicht eingestaut bei HQ 100</t>
  </si>
  <si>
    <t>keine Hochwasserschutzwand</t>
  </si>
  <si>
    <t>Brücke nicht eingestaut bei HQ 100</t>
  </si>
  <si>
    <t>P51293 - Risiko Wirtschaft (DRK-Gebäude mit Fahrzeugen)</t>
  </si>
  <si>
    <t>P51294 - Gewässerverdohlung Prisenbach - sollte mit aufgenommen werden - Risiko für Mensch und Wirtschaft</t>
  </si>
  <si>
    <t>P51295 - bestehende Gewässerverdohlung bei Starkregenereignis 2010 verstopft, Risiko Mensch bei entsprechenden Wassermengen hoch</t>
  </si>
  <si>
    <t>Fuß- u. Radwegbrücke ist nicht eingezeichnet</t>
  </si>
  <si>
    <t>P51405 - Risiko Wirtschaft (Lagergebäude)</t>
  </si>
  <si>
    <t>P51406 - keine Gefährdung, Objekt befindet sich weit über Gewässerpegel</t>
  </si>
  <si>
    <t>P51409 - Risiko Mensch/Wirtschaft: Lagergebäude dass eine Teilumnutzung zu Wohn- und Lagerhaus erhalten soll, Gebäude steht direkt am Gewässer, Gefahr: Mittel</t>
  </si>
  <si>
    <t>P51411 - talwärts liegende Brücke wird zurück gebaut, ab Dez. 2013 nur noch eine Brücke vorhanden</t>
  </si>
  <si>
    <t>P51412 - Brücke an der B500 wird voraussichtl. Frühjahr 2014 durch RP Freiburg saniert</t>
  </si>
  <si>
    <t>P51413 - Schaden Wirtschaft da Geschäftsräume/Ladenlokal</t>
  </si>
  <si>
    <t>P51414 - Brücke wurde entfernt</t>
  </si>
  <si>
    <t>P51415 - Im Frühjahr 2014 wird ein Fußverbindungssteg über die Gutach angelegt</t>
  </si>
  <si>
    <t>P51416 - Gewässerverdohlung Prisenbach! -&gt; Im Plan steht Mosenbach</t>
  </si>
  <si>
    <t>P51417 - Verdohlung Prisenbach</t>
  </si>
  <si>
    <t>P51418 - Risiko Wirtschaft da Metallwarenfabrik</t>
  </si>
  <si>
    <t>P51419 - Risiko Wirtschaft da Autohaus, Objekt aber wesentlich höher wie Gewässerspiegel</t>
  </si>
  <si>
    <t>P51421 - Risiko Mensch fraglich da Objekt wesentlich höher als Gewässerspiegel</t>
  </si>
  <si>
    <t>Risiko Wirtschaft da Textil-Discount</t>
  </si>
  <si>
    <t>P51424 - Risiko Wirtschaft: Email-Fabrik</t>
  </si>
  <si>
    <t>P51425 - Risiko Wirtschaft, Flst. 580 ist der städt. Bauhof Triberg</t>
  </si>
  <si>
    <t>P51426 Hohnenbach bei Starkregenereignissen bereits aufgefallen, wird mit Verdohlung in die Gutach geführt</t>
  </si>
  <si>
    <t>P51427 - Risiko Wirtschaft, Firmengebäude</t>
  </si>
  <si>
    <t>P51428 - Risiki Wirtschaft, KFZ-Werkstatt</t>
  </si>
  <si>
    <t>P51429 - Risiko Wirtschaft Lagergebäude und Fläche</t>
  </si>
  <si>
    <t>P51430 - Risiko Mensch und Wirtschaft, Autohaus und Werkstatt sowie Wohnungen</t>
  </si>
  <si>
    <t>P51431 - Risiko Wirtschaft, Firmengebäude</t>
  </si>
  <si>
    <t>P51432 - Durchlass/Brücke Vordertalbach bei HQ50 und 100 eingestaut</t>
  </si>
  <si>
    <t>P51433 - Risiko Wirtschaft, Ladengeschäft</t>
  </si>
  <si>
    <t>P51434 - neue Brücke über den Gremmelsbach seit 2013, Durchlass verbessert</t>
  </si>
  <si>
    <t>P51435 - Losbachverdohlung; Risiko Wirtschaft hoch, Verdohlung schon öfters "zu"</t>
  </si>
  <si>
    <t>P51436 - Risiko Wirtschaft, Lagergebäude und Lagerflächen</t>
  </si>
  <si>
    <t>P51437 - Flächennutzung Landwirtschaft auf dem ges. Flst. 284</t>
  </si>
  <si>
    <t>P51438 - Flächennutzung Siedlung</t>
  </si>
  <si>
    <t>P51440 - Flächennutzung Siedlung</t>
  </si>
  <si>
    <t>P51442 - Flächennutzung Siedlung</t>
  </si>
  <si>
    <t>P51443 - Flächennutzung Industrie und Gewerbe - Parkplatz Discounter</t>
  </si>
  <si>
    <t>P51443 - Flcäehnnutzung Industrie und Gewerbe - Textil-Discount + Parkplatz</t>
  </si>
  <si>
    <t>P51445 - Fläche für Industrie und Gewerbe</t>
  </si>
  <si>
    <t>P51447 - Flächennutzung Gewerbe ind Industrie für die Hausnummern 10 und 12</t>
  </si>
  <si>
    <t>Grünfläche / Böschung höhenmässig ebenfalls bei HQ extrem betroffen</t>
  </si>
  <si>
    <t>KDID 12123 Wegkreuz: das Schutzobjekt ist wasserresistent, kein relevantes Risiko</t>
  </si>
  <si>
    <t>KDID 224 Museum: Schutzgut evtl. auch im UG =&gt; Risiko mittel</t>
  </si>
  <si>
    <t>KDID 11095 Denkmal: das Schutzobjekt ist wasserresistent, kein relevantes Risiko</t>
  </si>
  <si>
    <t>KDID 3396 Archiv: Schutzgut evtl. auch im UG =&gt; Risiko mittel</t>
  </si>
  <si>
    <t>KDID 4848 Archiv: Schutzgut evtl. auch im UG =&gt; Risiko mittel</t>
  </si>
  <si>
    <t>KDID 4846 Archiv: Schutzgut evtl. im UG =&gt; Risiko hoch</t>
  </si>
  <si>
    <t>KDID 285 Museum: Schutzgut evtl. auch im UG =&gt; Risiko mittel</t>
  </si>
  <si>
    <t>KDID 4777 Archiv: Schutzgut evtl. auch im UG =&gt; Risiko mittel</t>
  </si>
  <si>
    <t>KDID 11910 Kirchturm: das Schutzobjekt ist wasserresistent, kein relevantes Risiko</t>
  </si>
  <si>
    <t>Brücke (Engstelle)</t>
  </si>
  <si>
    <t>Holzbrücke</t>
  </si>
  <si>
    <t>Straßenbrücke</t>
  </si>
  <si>
    <t>schmaler Fußgängersteg</t>
  </si>
  <si>
    <t>KDID 227 Museum: Schutzgut evtl. auch im UG =&gt; Risiko mittel</t>
  </si>
  <si>
    <t>KDID 11452: Statue: das Schutzobjekt ist wasserresistent, kein relevantes Risiko</t>
  </si>
  <si>
    <t>KDID 3392, 3393, 62 Archive: Schutzgut evtl. auch im UG =&gt; Risiko mittel</t>
  </si>
  <si>
    <t>KDID 3786/703: Archiv: kein relevantes Risiko, da das Schutzobjekt außerhalb der überfluteten Flächen liegt</t>
  </si>
  <si>
    <t>KDID 3785 Archiv: Schutzgut evtl. auch im UG =&gt; Risiko hoch</t>
  </si>
  <si>
    <t>KDID 3512 Archiv: kein relevantes Risiko, da das Schutzobjekt außerhalb der überfluteten Flächen liegt</t>
  </si>
  <si>
    <t>KDID 4776 Archiv: Schutzgut evtl. auch im UG =&gt; Risiko hoch</t>
  </si>
  <si>
    <t>Engstelle im Bachlauf; Probleme bei Hochwasserereignissen in der Vergangenheit</t>
  </si>
  <si>
    <t>Beton-Fußgängerbrücke</t>
  </si>
  <si>
    <t>Rheinmünster</t>
  </si>
  <si>
    <t>Kommune</t>
  </si>
  <si>
    <t>Landkreis</t>
  </si>
  <si>
    <t>HWGK-Status</t>
  </si>
  <si>
    <t>Ortenaukreis</t>
  </si>
  <si>
    <t>Gengenbach, Stadt</t>
  </si>
  <si>
    <t>Gutach (Schwarzwaldbahn)</t>
  </si>
  <si>
    <t>Haslach im Kinzigtal, Stadt</t>
  </si>
  <si>
    <t>Hausach, Stadt</t>
  </si>
  <si>
    <t>Hofstetten</t>
  </si>
  <si>
    <t>Kehl, Stadt</t>
  </si>
  <si>
    <t>Mühlenbach</t>
  </si>
  <si>
    <t>Offenburg, Stadt</t>
  </si>
  <si>
    <t>Schramberg, Stadt</t>
  </si>
  <si>
    <t>Rottweil</t>
  </si>
  <si>
    <t>Lahr/ Schwarzwald, Stadt</t>
  </si>
  <si>
    <t>Schiltach, Stadt</t>
  </si>
  <si>
    <t>Schonach im Schwarzwald</t>
  </si>
  <si>
    <t>Schwarzwald-Baar-Kreis</t>
  </si>
  <si>
    <t>Willstätt</t>
  </si>
  <si>
    <t>Wolfach, Stadt</t>
  </si>
  <si>
    <t>Zell am Harmersbach, Stadt</t>
  </si>
  <si>
    <t>Alpirsbach, Stadt</t>
  </si>
  <si>
    <t>Freudenstadt</t>
  </si>
  <si>
    <t>Ettenheim, Stadt</t>
  </si>
  <si>
    <t>Baden-Baden, Stadt</t>
  </si>
  <si>
    <t>Lichtenau, Stadt</t>
  </si>
  <si>
    <t>Rastatt</t>
  </si>
  <si>
    <t>Oberkirch, Stadt</t>
  </si>
  <si>
    <t>Rheinau, Stadt</t>
  </si>
  <si>
    <t>Sankt Georgen im Schwarzwald, Stadt</t>
  </si>
  <si>
    <t>Achern, Stadt</t>
  </si>
  <si>
    <t>Sasbach</t>
  </si>
  <si>
    <t>Oppenau, Stadt</t>
  </si>
  <si>
    <t>Bühl, Stadt</t>
  </si>
  <si>
    <t>Triberg im Schwarzwald, Stadt</t>
  </si>
  <si>
    <t>Sinzheim</t>
  </si>
  <si>
    <t>Bühlertal</t>
  </si>
  <si>
    <t>Durbach</t>
  </si>
  <si>
    <t>Renchen, Stadt</t>
  </si>
  <si>
    <t>Qualität 5</t>
  </si>
  <si>
    <t>unterschiedliche</t>
  </si>
  <si>
    <t>Qualität 3</t>
  </si>
  <si>
    <t>wird automatisch übernommen</t>
  </si>
  <si>
    <t>Berücksichtigung im Rahmen der allgemeinen Risikobeschreibung</t>
  </si>
  <si>
    <t>ja</t>
  </si>
  <si>
    <t>nein</t>
  </si>
  <si>
    <t>Umwandlung in Siedlung</t>
  </si>
  <si>
    <t>Umwandlung in Gewerbe</t>
  </si>
  <si>
    <t>Berücksichtigt wird die tatsächliche Nutzung, deshalb keine Übernahme</t>
  </si>
  <si>
    <t>Berücksichtiung im Rahmen der allgemeinen Risikobeschreibung</t>
  </si>
  <si>
    <t>Fläche ist bereits als Siedlungsfläche kategorisiert, deshalb keine Übernahme erforderlich</t>
  </si>
  <si>
    <t>Fehleingabe</t>
  </si>
  <si>
    <t>Keine Änderung der Flächennutzung, ggf. erfolgende Änderung HWGK wird automatisch übernommen</t>
  </si>
  <si>
    <t>Keine Änderung der Flächennutzung</t>
  </si>
  <si>
    <t>Fläche mit derzeit nicht bewertbaren Risiken</t>
  </si>
  <si>
    <t>Überprüfung im Rahmen der HWGK, ggf. automatische Übernahme</t>
  </si>
  <si>
    <t>Berücksichtigung mit Hinweis auf Maßnahme R2</t>
  </si>
  <si>
    <t>Keine klassifizierte Straße, deshalb keine besondere Berücksichtigung</t>
  </si>
  <si>
    <t>Umwandlung in Grünfläche</t>
  </si>
  <si>
    <t>Keine Veränderung des Risikos, deshalb keine Berücksichtigung</t>
  </si>
  <si>
    <t>HWGK Berücksichtigung</t>
  </si>
  <si>
    <t>Umwandlung in Landwirtschaft</t>
  </si>
  <si>
    <t>keine Berücksichtigung in Absprache mit der Gemeinde</t>
  </si>
  <si>
    <t>Keine Änderung der Landnutzung</t>
  </si>
  <si>
    <t>keine relevante Auswirkung auf das Risiko, keine Berücksichtigung</t>
  </si>
  <si>
    <t>Aufnahme in die Risikobeschreibung</t>
  </si>
  <si>
    <t>Keine relevante Veränderung des Risikos, keine Berücksichtigung</t>
  </si>
  <si>
    <t>keine Berücksichtigung: Fläche ist als Landwirtschaft in der HWRK, dies wird beibehalten, da der Parkplatz keine relevante Veränderung des Risikos bedeutet</t>
  </si>
  <si>
    <t>keine Berücksichtigung: risikorelevant ist die Wohnnutzung</t>
  </si>
  <si>
    <t>Die Höhen werden im Rahmen der HWGK überprüft, ggf. automatische Übernahme von Änderungen der HWGK, keine Änderung der Landnutzung</t>
  </si>
  <si>
    <t>HWGK-Änderungen werden ggf. automatisch übernommen, keine Änderung des Risikos, dieses ist hier als Risiko Wirtschaftliche Tätigkeiten nach Wahrscheinlichkeit und nicht nach Höhe dargestellt.</t>
  </si>
  <si>
    <t>Derzeit keine Berücksichtigung: keine relevante Änderung des Risiko abzusehen</t>
  </si>
  <si>
    <t>keine Berücksichtigung, keine relevante Veränderung, Bezug nur auf Gebäudeteil</t>
  </si>
  <si>
    <t>keine Berücksichtigung, Information für Krisenmanagementplanung beachten</t>
  </si>
  <si>
    <t>keine Berücksichtigung, keine relevante Veränderung des Risikos</t>
  </si>
  <si>
    <t>Überprüfung im Rahmen der HWGK, ob die Fläche überflutet ist, ggf. automatische Übernahme</t>
  </si>
  <si>
    <t>keine Berücksichtigung, da keine Risikobewertung für ein Schutzgut angegeben</t>
  </si>
  <si>
    <t>keine Berücksichtigung, Einzelbetrieb in Siedlungsfläche</t>
  </si>
  <si>
    <t>keine Berücksichtigung, betrifft topographische Grundkarte, nicht im HQextrem</t>
  </si>
  <si>
    <t>Fläche ist bereits als Verkehrsfläche klassifiziert, keine Änderung</t>
  </si>
  <si>
    <t>Aufnahme in HWRBK</t>
  </si>
  <si>
    <t>Kulturgut KD-ID 407 löschen</t>
  </si>
  <si>
    <t>Ja</t>
  </si>
  <si>
    <t>KD-ID 3561: keine Risikoänderung</t>
  </si>
  <si>
    <t>Kulturgut KD-ID 407 (Rathausplatz 2, Berghaupten) aus VRB löschen
KD-ID 3561 (Rathausplatz 2, GA): Hinweis Prüfauftrag Lage Schutzgut</t>
  </si>
  <si>
    <t>Kulturgut KD-ID 433 löschen</t>
  </si>
  <si>
    <t>KD-ID 3574: keine Risikoänderung</t>
  </si>
  <si>
    <t>Kulturgut KD-ID 433 (Hauptstraße 27, Biberach) aus VRB löschen
KD-ID 3574 (GA Biberach): Hinweis Prüfauftrag Lage Schutzgut</t>
  </si>
  <si>
    <t>keine Änderung</t>
  </si>
  <si>
    <t>Kulturgut KD-ID 434 (Hauptstraße 34, Biberach): Hinweis Prüfauftrag Lage Schutzgut</t>
  </si>
  <si>
    <t>Nein</t>
  </si>
  <si>
    <t>Kulturgut KD-ID 1084 (Grünstraße 1, Gengenbach): Hinweis Prüfauftrag Lage Schutzgut</t>
  </si>
  <si>
    <t>Kulturgut KD-ID 1085 löschen</t>
  </si>
  <si>
    <t>Kulturgut KD-ID 1085 (Hauptsraße 1, Gengenbach) aus VRB löschen</t>
  </si>
  <si>
    <t>Kulturgut KD-ID 1086 (Hauptstraße 39, Gengenbach): Hinweis Prüfauftrag Lage Schutzgut</t>
  </si>
  <si>
    <t>Kulturgut KD-ID 1090 löschen</t>
  </si>
  <si>
    <t>KD-ID 4021: keine Änderung</t>
  </si>
  <si>
    <t>Kulturgut KD-ID 1169 löschen</t>
  </si>
  <si>
    <t>KD-ID 4104: keine Risikoänderung</t>
  </si>
  <si>
    <t>Kulturgut KD-ID 1213 löschen</t>
  </si>
  <si>
    <t>KD-ID 4134: Änderung Risiko von groß auf mittel</t>
  </si>
  <si>
    <t>Kulturgut KD-ID 1090 (Victor-Kretz-Straße 2, Gengenbach) aus VRB löschen
Kulturgut KD-ID4021 (Victor-Kretz-Straße 2, GA Gengenbach): Hinweis Prüfauftrag Lage Schutzgut</t>
  </si>
  <si>
    <t>Kulturgut KD-ID 1169 (Hauptstraße 38, Gutach) aus VRB löschen
Kulturgut KD-ID 4104 (Hauptstraße 38, Gutach, GA): Hinweis Prüfauftrag Lage Schutzgut</t>
  </si>
  <si>
    <t>Kulturgut KD-ID 1218 (Hauptstraße 1, Hausach): Hinweis Prüfauftrag Lage Schutzgut</t>
  </si>
  <si>
    <t>Kulturgut KD-ID 1354 löschen</t>
  </si>
  <si>
    <t>KD-ID 4283: keine Risikoänderung</t>
  </si>
  <si>
    <t>Kulturgut KD-ID 1354 (Hauptstraße 5, Hofstetten) aus VRB löschen
Kulturgut KD-ID 4283 (Haupstraße 5, GA, Hofstetten): Hinweis Prüfauftrag Lage Schutzgut</t>
  </si>
  <si>
    <t>Kulturgut KD-ID 2221 löschen</t>
  </si>
  <si>
    <t>KD-ID 4821: keine Risikoänderung</t>
  </si>
  <si>
    <t>Kulturgut KD-ID 2221 (Hauptstraße 33, Ohlsbach) aus VRB löschen
Kulturgut KD-ID 4821 (Haupstraße 33, GA, Ohlsbach): Hinweis Prüfauftrag Lage Schutzgut</t>
  </si>
  <si>
    <t>Kulturgut KD-ID 1088 löschen</t>
  </si>
  <si>
    <t>KD-ID 4019: keine Risikoänderung</t>
  </si>
  <si>
    <t>Kulturgut KD-ID 1088 (Reichenbach 45, Gengenbach) aus VRB löschen
Kulturgut KD-ID 4019 (OA Reichenbach, Gengenbach): Hinweis Prüfauftrag Lage Schutzgut</t>
  </si>
  <si>
    <t>Kulturgut KD-ID 1170 (Kirchstraße 4, Gutach): Hinweis Prüfauftrag Lage Schutzgut</t>
  </si>
  <si>
    <t>Kulturgut KD-ID 1355 (Talstraße 7, Hohberg Diersburg, Bienenmuseum) und Kulturgut KD-ID 4286 (Talstraße 7, Hohberg Diersburg, OA): Hinweis Prüfauftrag Lage Schutzgut</t>
  </si>
  <si>
    <t>Kulturgut KD-ID 1356: Risikoänderung von groß auf gering</t>
  </si>
  <si>
    <t>KD-ID 1220: Risikoänderung von mittel auf gering</t>
  </si>
  <si>
    <t>Kulturgut KD-ID 4346 (Hanauerlandstraße 12, OA Hohnhurst, Kehl) und Kulturgut KD-ID 1506 (Hanauerlandstraße 12, Rathaus Hohnhurst, Kehl): Hinweis Prüfauftrag Lage Schutzgut</t>
  </si>
  <si>
    <t>Kulturgut KD-ID 1837 löschen</t>
  </si>
  <si>
    <t>KD-ID 4646: keine Risikoänderung</t>
  </si>
  <si>
    <t>Kulturgut KD-ID 1837 (Haupstraße 27, Mühlenbach) aus VRB löschen
Kulturgut KD-ID 4646 (Haupstraße 27, GA Mühlenbach): Hinweis Prüfauftrag Lage Schutzgut</t>
  </si>
  <si>
    <t>Kulturgüter KD-ID 2204 (Freihofstraße 1, OA Waltersweier, Offenburg) und KD-ID 2209 (Freihofstraße 1, Museum Waltersweier, Offenburg) und KD-ID 4808 (Freihofstraße 1, Archiv Waltersweier, Offenburg): Hinweis Prüfauftrag Lage Schutzgut</t>
  </si>
  <si>
    <t>KD-ID 2208 löschen</t>
  </si>
  <si>
    <t>KD-ID 4806 keine Risikoänderung</t>
  </si>
  <si>
    <t>Kulturgut KD-ID 2208 (Badstraße 20, Offenburg) aus VRB löschen
Kulturgut KD-ID 4806 (Badstraße 20, KA Ortenau, Offenburg): Hinweis Prüfauftrag Lage Schutzgut</t>
  </si>
  <si>
    <t>KD-ID 2207 löschen</t>
  </si>
  <si>
    <t>KD-ID 4807 keine Risikoänderung</t>
  </si>
  <si>
    <t>Kulturgut KD-ID 2207 (Bühler Straße 16, Bühl, Offenburg) aus VRB löschen
Kulturgut KD-ID 4807 (Bühler Straße 16, OA Bühl, Offenburg): Hinweis Prüfauftrag Lage Schutzgut</t>
  </si>
  <si>
    <t>Kulturgut KD-ID 2571 (Bahnhofstraße 1, Schramberg, Museum): Hinweis Prüfauftrag Lage Schutzgut</t>
  </si>
  <si>
    <t>KD-ID 2583 löschen</t>
  </si>
  <si>
    <t>KD-ID 5042 keine Risikoänderung</t>
  </si>
  <si>
    <t>Kulturgut KD-ID 2583 (Bergstraße 37, Schweighausen, Schuttertal) aus VRB löschen
Kulturgut KD-ID 5042 (Bergstraße 37, OA Schweighausen, Schuttertal): Hinweis Prüfauftrag Lage Schutzgut</t>
  </si>
  <si>
    <t>KD-ID 2584 löschen</t>
  </si>
  <si>
    <t>KD-ID 5043 keine Risikoänderung</t>
  </si>
  <si>
    <t>Kulturgut KD-ID 2648 (Litschentalstraße 24, Mühlenmuseum, Seelbach): Hinweis Prüfauftrag Lage Schutzgut</t>
  </si>
  <si>
    <t>KD-ID 2730 löschen</t>
  </si>
  <si>
    <t>KD-ID 5152 keine Risikoänderung</t>
  </si>
  <si>
    <t>Kulturgut KD-ID 2730 (Kirchstraße 4, Steinach) aus VRB löschen
Kulturgut KD-ID 5152 (Kirchstraße 4, GA Steinach, OA Welschensteinach, Steinach): Hinweis Prüfauftrag Lage Schutzgut</t>
  </si>
  <si>
    <t>KD-ID 1510 löschen</t>
  </si>
  <si>
    <t>KD-ID 4349 keine Risikoänderung</t>
  </si>
  <si>
    <t>Kulturgut KD-ID 1510 (Klausenstraße 1, Zierolshofen, Kehl) aus VRB löschen
Kulturgut KD-ID 4349 (Klausenstraße 1, OA Zierolshofen, Kehl): Hinweis Prüfauftrag Lage Schutzgut</t>
  </si>
  <si>
    <t>Kulturgut KD-ID 4344 (Bordersweierer Straße 2, Leutesheim, Kehl): Hinweis Prüfauftrag Lage Schutzgut</t>
  </si>
  <si>
    <t>Kulturgut KD-ID 1511 (Friedhofstraße 5, Hanauer Museum, Kehl): Hinweis Prüfauftrag Lage Schutzgut</t>
  </si>
  <si>
    <t>KD-ID 1522 löschen</t>
  </si>
  <si>
    <t>Kulturgut KD-ID 1522 (Poststraße 17, Synagoge, Kippenheim) aus VRB löschen</t>
  </si>
  <si>
    <t>KD-ID 1523 löschen</t>
  </si>
  <si>
    <t>KD-ID 4357 keine Risikoänderung</t>
  </si>
  <si>
    <t>Kulturgüter KD-ID 1642 (Rathausplatz 4, Lahr) und KD-ID 4452 (Rathausplatz 4, SA Lahr etc., Lahr): Hinweis Prüfauftrag Lage Schutzgut</t>
  </si>
  <si>
    <t>Kulturgut KD-ID 4810 (Griesheimer Straße 46, OA Griesheim, Offenburg): Hinweis Prüfauftrag Lage Schutzgut</t>
  </si>
  <si>
    <t>Kulturgut KD-ID 1637 (Schindelstraße 8/1, Hammerschmiede etc., Reichenbach, Lahr): Hinweis Prüfauftrag Lage Schutzgut</t>
  </si>
  <si>
    <t>KD-ID 1641 löschen</t>
  </si>
  <si>
    <t>Kulturgut KD-ID 1641 (Rathausplatz 3, Lahr) aus VRB löschen</t>
  </si>
  <si>
    <t>KD-ID 2135 löschen
KD-ID 4737 löschen</t>
  </si>
  <si>
    <t xml:space="preserve">Kulturgüter KD-ID 2135 (Im Dorf 26, Nordrach) und KD-ID 4737 (Im Dorf 26, GA Nordrach) aus VRB löschen </t>
  </si>
  <si>
    <t>KD-ID 2195 löschen</t>
  </si>
  <si>
    <t>KD-ID 2210 löschen</t>
  </si>
  <si>
    <t>KD-ID 4811 keine Risikoänderung</t>
  </si>
  <si>
    <t>Kulturgut KD-ID 2210 (Hubertusstraße 6, Weier, Offenburg) aus VRB löschen
Kulturgut KD-ID 4811 (Hubertusstraße 6, OA Weier, Offenburg): Hinweis Prüfauftrag Lage Schutzgut</t>
  </si>
  <si>
    <t xml:space="preserve">Kulturgut KD-ID 2543 (Hauptstraße 1, Schüttesägemuseum, Schiltach): Hinweis Prüfauftrag Lage Schutzgut </t>
  </si>
  <si>
    <t>KD-ID 2553 löschen</t>
  </si>
  <si>
    <t>Kulturgut KD-ID 2553 (Hauptstraße 6, Schonach) aus VRB löschen</t>
  </si>
  <si>
    <t>KD-ID 2585 löschen</t>
  </si>
  <si>
    <t>Kulturgut KD-ID 2729 (Georg Schöner Straße 1, Heimat- und Kleinbrennermuseum, Steinach): Hinweis Prüfauftrag Lage Schutzgut</t>
  </si>
  <si>
    <t>KD-ID 3305 löschen</t>
  </si>
  <si>
    <t>KD-ID 5614 und 5615 keine Risikoänderung</t>
  </si>
  <si>
    <t>Kulturgut KD-ID 3305 (Hornisgrinderstraße 6, Schule, Willstätt) aus VRB löschen
Kulturgüter KD-ID 5614 (Hornisgrinderstraße 6, OA Sand, Willstätt) und KD-ID 5615 (Hornisgrinderstraße 6, Willstätt): Hinweis Prüfauftrag Lage Schutzgut</t>
  </si>
  <si>
    <t>Kulturgut KD-ID 3320 (Glashüttenweg 4, Wolfach, Glashütte): Hinweis Prüfauftrag Lage Schutzgut</t>
  </si>
  <si>
    <t>Hauptstraße 41, Rathaus: Risikoänderung von gering in mittel</t>
  </si>
  <si>
    <t>Übernahme der Risikoänderung für Kulturgut Hauptstraße 41, Rathaus Wolfach</t>
  </si>
  <si>
    <t>Kulturgut KD-ID 1213 (Sandhaastraße 8, Haslach) aus VRB löschen
Kulturgut KD-ID 4134 (Sandhaasstraße 8, SA Bollenbach): Übernahme Risikoänderung auf mittel, Hinweis Prüfauftrag Lage Schutzgut</t>
  </si>
  <si>
    <t>Kulturgut KD-ID 1220 (Sattlerstraße 9): Übernahme Risikoänderung auf gering, Hinweis Prüfauftrag Lage Schutzgut</t>
  </si>
  <si>
    <t>Kulturgut KD-ID 1356 (Bahnhofsstraße 7, Niederschopfheim): Übernahme Risikoänderung auf gering, Hinweis Prüfauftrag Lage Schutzgut</t>
  </si>
  <si>
    <t>KD-ID 4800 Risikoänderung von mittel auf gering</t>
  </si>
  <si>
    <t>Kulturgut KD-ID 2195 (Rathausstraße 1, Walke/Oberwolfach, Nordrach) aus VRB löschen
Kulturgut KD-ID 4800 (Rathausstraße 1, GA Oberwolfach, Nordrach): Übernahme Risikoänderung auf gering, Hinweis Prüfauftrag Lage Schutzgut</t>
  </si>
  <si>
    <t>Kulturgut KD-ID 2585 (Pfarrgutstraße 2, Schuttertal) aus VRB löschen 
Kulturgut KD-ID 5044 (Pfarrgutstraße 2, GA Schuttertal): Übernahme Risikoänderung auf gering, Hinweis Prüfauftrag Lage Schutzgut</t>
  </si>
  <si>
    <t>KD-ID 5044 Risikoänderung von mittel auf gering</t>
  </si>
  <si>
    <t>Kulturgut KD-ID 3344 (Haupstraße, Keramikmuseum, Zell am Harmersbach): Hinweis Prüfauftrag Lage Schutzgut</t>
  </si>
  <si>
    <t>KD-ID 5777 löschen</t>
  </si>
  <si>
    <t>Kulturgut KD-ID 5777 (Brücke, Marktstraße?, Alpirsbach) aus VRB löschen</t>
  </si>
  <si>
    <t>KD-ID 7395 Risikoänderung von groß auf gering</t>
  </si>
  <si>
    <t>Kulturgut KD-ID 7395 (Eugen-Lacroix-Straße 30 und 37, Schloß, Ettenheim): Übernahme der Risikoänderung auf gering</t>
  </si>
  <si>
    <t>KD-ID 8781 löschen</t>
  </si>
  <si>
    <t>Kulturgut KD-ID 8781 (Hanauerlandstraße 11, Winkelgehöft, Kehl) aus VRB löschen</t>
  </si>
  <si>
    <t>KD-ID 8797 (Auenheimer Straße 15, Einhaus, Kehl) Risikoänderung von gering auf mittel</t>
  </si>
  <si>
    <t>Kulturgut KD-ID 8797 (Auenheimer Straße 15, Einhaus, Kehl) Übernahme der Risikoänderung auf mittel</t>
  </si>
  <si>
    <t>Kulturgut KD-ID 8803 (Großherzog Friedrich Straße, Kehl, Kaserne): Übernahme der Risikoänderung auf groß</t>
  </si>
  <si>
    <t>KD-ID 8803 (Großherzog Friedrich Straße, Kehl, Kaserne): Risikoänderung von mittel auf groß</t>
  </si>
  <si>
    <t>KD-ID 10877 löschen</t>
  </si>
  <si>
    <t>Kulturgut KD-ID 10877 (Stadtmauer Offenburg) aus VRB löschen</t>
  </si>
  <si>
    <t>Kulturgut KD-ID 351 (Goetheplatz?, Museum für Kunst und Technik etc., Baden-Baden): Hinweis Prüfauftrag Lage Schutzgut</t>
  </si>
  <si>
    <t>Kulturgut KD-ID 353 (Luisenstraße 34, Literaturmuseum, Baden-Baden): Hinweis Prüfauftrag Lage Schutzgut</t>
  </si>
  <si>
    <t>Kulturgut KD-ID 346 (Hauptstraße, Kloster Lichtental, Baden-Baden): Übernahme der Risikoänderung auf mittel, Hinweis Prüfauftrag Lage Schutzgut</t>
  </si>
  <si>
    <t>KD-ID 346 (Haupstraße, Kloster Lichtental, Baden-Baden): Risikoänderung von groß auf mittel</t>
  </si>
  <si>
    <t>Betrieb liegt außerhalb des HQextrem, keine Änderung</t>
  </si>
  <si>
    <t>Berücksichtigung in der VRB Maßnahme R6 und R2</t>
  </si>
  <si>
    <t>Berücksichtigung in der VRB und für Maßnahme R2 Krisenmanagementplanung</t>
  </si>
  <si>
    <t>Berücksichtigung in VRB und für Maßnahme R2 Krisenmanagementplanung</t>
  </si>
  <si>
    <t>Gebäude liegt außerhalb des HQextrem, keine Änderung</t>
  </si>
  <si>
    <t xml:space="preserve">keine Änderung   </t>
  </si>
  <si>
    <t>Die Art der Gebäude spielt für die Risikobewertung bzw. für die Beschreibung der Risiken keine Rolle. Die Nutzung "Siedlung" umfasst sowohl Wohnen als auch Mischnutzung mit öffentlichen Gebäuden sowie Kleingewerbe.</t>
  </si>
  <si>
    <t>Der Parkplatz ist im Rahmen der Nutzung Siedlung mit erfasst. Keine Änderung</t>
  </si>
  <si>
    <t>Aufnahme in die VRB</t>
  </si>
  <si>
    <t>Freizeitnutzungen werden gemäß der Methodik als Sonstige Vegetations- und Freiflächen erfasst, keine Änderung.</t>
  </si>
  <si>
    <t>Gebäude/Objekt liegt außerhalb des HQextrem. Keine Änderung</t>
  </si>
  <si>
    <t>Keine Änderung</t>
  </si>
  <si>
    <t>Einzelne Gewerbebetriebe in Mischgebieten sind über die Nutzung Siedlung erfasst. Keine Änderung.</t>
  </si>
  <si>
    <t>Die Nutzung Siedlung umfasst auch Gebäude mit öffentlichen Nutzungen. Keine Änderung.</t>
  </si>
  <si>
    <t>Berücksichtigung in der VRB.</t>
  </si>
  <si>
    <t>keine Änderung (keine klassifizierte Straße)</t>
  </si>
  <si>
    <t>Risikobewertung für WSG Ottersweier, Zimmersbühn 24 = gering (lt. Angaben der Kommune aufgegeben, d.h. keine Trinkwassergewinnung).</t>
  </si>
  <si>
    <t>Kein HWGK-Gewässer, keine Änderung.</t>
  </si>
  <si>
    <t>Punkt liegt falsch, s. P51239</t>
  </si>
  <si>
    <t>Geschäftsräume werden als Mischnutzung mit der Nutzung Siedlung erfasst, keine Änderung.</t>
  </si>
  <si>
    <t>KD-ID 12123 löschen</t>
  </si>
  <si>
    <t>Kulturgut KD-ID 12123 (Wegkreuz Sinzheim) aus VRB löschen</t>
  </si>
  <si>
    <t>KD-ID 224 (Museum Altschweier, Bühl): Risikoänderung von gering auf mittel</t>
  </si>
  <si>
    <t>KD-ID 11095 löschen</t>
  </si>
  <si>
    <t>Kulturgut KD-ID 11095 (Kirche, Ottersweier) aus VRB löschen</t>
  </si>
  <si>
    <t>Kulturgut KD-ID 244 (Museum Atlschweier, Bühl): Übernahme der Risikoänderung auf mittel, Hinweis Prüfauftrag Lage Schutzgut</t>
  </si>
  <si>
    <t>KD-ID 3396 (Rieder Str. 12, Rathaus, Achern): Risikoänderung von gering auf mittel</t>
  </si>
  <si>
    <t>Kulturgut KD-ID 3396 (Rieder Str. 12, Rathaus, Achern): Übernahme der Risikoänderung auf mittel, Hinweis Prüfauftrag Lage Schutzgut</t>
  </si>
  <si>
    <t>KD-ID 4848 (Schwarzwaldstraße 34, Rathaus, Ibach, Oppenau): Risikoänderung von gering auf mittel</t>
  </si>
  <si>
    <t>Kulturgut KD-ID 4848 (Schwarzwaldstraße 34, Rathaus, Ibach, Oppenau): Übernahme der Risikoänderung auf mittel, Hinweis Prüfauftrag Lage Schutzgut</t>
  </si>
  <si>
    <t>KD-ID 4846 (Ramsbacher Str. 4, Ramsbach, Oppenau): Risikoänderung von mittel auf groß</t>
  </si>
  <si>
    <t>Kulturgut KD-ID 4846 (Ramsbacher Str. 4, Ramsbach, Oppenau): Übernahme der Risikoänderung auf groß Hinweis Prüfauftrag Lage Schutzgut</t>
  </si>
  <si>
    <t>KD-ID 285 (Museum Bad Peterstal-Griesbach): Risikoänderung von gering auf mittel</t>
  </si>
  <si>
    <t>KD-ID 4777 (Archiv, Stadelhofen, Oberkirch): Risikoänderung von gering auf mittel</t>
  </si>
  <si>
    <t>Kulturgut KD-ID  285 (Museum Bad Peterstal-Griesbach): Übernahme der Risikoänderung auf mittel Hinweis Prüfauftrag Lage Schutzgut</t>
  </si>
  <si>
    <t>Kulturgut KD-ID  4777 (Archiv, Stadelhofen, Oberkirch): Übernahme der Risikoänderung auf mittel Hinweis Prüfauftrag Lage Schutzgut</t>
  </si>
  <si>
    <t>KD-ID 11940 löschen</t>
  </si>
  <si>
    <t>Kulturgut KD-ID 11940 (Kirchturm, Schramberg) aus VRB löschen</t>
  </si>
  <si>
    <t>KD-ID 227 (Museum Bühlertal): Risikoänderung von gering auf mittel</t>
  </si>
  <si>
    <t>Kulturgut KD-ID   227 (Museum Bühlertal): Übernahme der Risikoänderung auf mittel Hinweis Prüfauftrag Lage Schutzgut</t>
  </si>
  <si>
    <t>KD-ID 11452 löschen</t>
  </si>
  <si>
    <t>Kulturgut KD-ID 11452 (Statue Rheinmünster) aus VRB löschen</t>
  </si>
  <si>
    <t>KD-ID 3392 und 3393 (Rathausplatz 1, Archive, Achern): Risikoänderung von gering auf mittel</t>
  </si>
  <si>
    <t>Kulturgut KD-ID   392 und 3393 (Rathausplatz 1, Archive, Achern): Übernahme der Risikoänderung auf mittel Hinweis Prüfauftrag Lage Schutzgut</t>
  </si>
  <si>
    <t>KD-ID 3786 löschen
KD-ID 703 löschen</t>
  </si>
  <si>
    <t>Kulturgut KD-ID 3786 (Rathaus, Archiv, Durbach) aus VRB löschen
Kulturgut KD-ID 703 (Rathaus, Archiv Durbach) aus VRB löschen</t>
  </si>
  <si>
    <t>KD-ID 3785 (Gartenstraße 2, Archiv, Ebersweier, Durbach): Risikoänderung von mittel auf groß</t>
  </si>
  <si>
    <t>Kulturgut KD-ID 3785 (Gartenstraße 2, Archiv, Ebersweier, Durbach): Übernahme der Risikoänderung auf groß Hinweis Prüfauftrag Lage Schutzgut</t>
  </si>
  <si>
    <t>KD-ID 3512 löschen</t>
  </si>
  <si>
    <t>Kulturgut KD-ID 3512 (Kniebisstraße 31, Archiv, Bad Peterstal-Griesbach) aus VRB löschen</t>
  </si>
  <si>
    <t>KD-ID 4776 (Lindenstraße 46, Archiv Zusenhofen, Oberkirch): Risikoänderung von mittel auf groß</t>
  </si>
  <si>
    <t>Kulturgut KD-ID 4776 (Lindenstraße 46, Archiv Zusenhofen, Oberkirch): Übernahme der Risikoänderung auf groß Hinweis Prüfauftrag Lage Schutzgut</t>
  </si>
  <si>
    <t>lt. Dr. Hascher befindet sich hier ein Museum (vgl. Meldung P51485).</t>
  </si>
  <si>
    <t>Für die Aufnahme in die HWRBK ist eine Flächenabgrenzung erforderlich.</t>
  </si>
  <si>
    <t>Schuttertal</t>
  </si>
  <si>
    <t>Berghaupten</t>
  </si>
  <si>
    <t>Ohlsbach</t>
  </si>
  <si>
    <t>Seelbach</t>
  </si>
  <si>
    <t>Lautenbach</t>
  </si>
  <si>
    <t>Nordrach</t>
  </si>
  <si>
    <t>Seebach</t>
  </si>
  <si>
    <t>Fischerbach</t>
  </si>
  <si>
    <t>Ottersweier</t>
  </si>
  <si>
    <t>Appenweier</t>
  </si>
  <si>
    <t>Kappelrodeck</t>
  </si>
  <si>
    <t>Biberach</t>
  </si>
  <si>
    <t>Ettenheim</t>
  </si>
  <si>
    <t>Bad Peterstal-Griesbach</t>
  </si>
  <si>
    <t>Friesenheim</t>
  </si>
  <si>
    <t>Rust</t>
  </si>
  <si>
    <t>Kappel-Grafenhausen</t>
  </si>
  <si>
    <t>Ottenhöfen im Schwarzwald</t>
  </si>
  <si>
    <t>Steinach</t>
  </si>
  <si>
    <t>Hohberg</t>
  </si>
  <si>
    <t>Kippenheim</t>
  </si>
  <si>
    <t>Ortenberg</t>
  </si>
  <si>
    <t>Neuried</t>
  </si>
  <si>
    <t>Schutterwald</t>
  </si>
  <si>
    <t>Sasbachwalden</t>
  </si>
  <si>
    <t>L42517</t>
  </si>
  <si>
    <t>L42530</t>
  </si>
  <si>
    <t>L42541</t>
  </si>
  <si>
    <t>L42586</t>
  </si>
  <si>
    <t>L42590</t>
  </si>
  <si>
    <t>L42608</t>
  </si>
  <si>
    <t>L42609</t>
  </si>
  <si>
    <t>L42643</t>
  </si>
  <si>
    <t>L42644</t>
  </si>
  <si>
    <t>L42680</t>
  </si>
  <si>
    <t>L42682</t>
  </si>
  <si>
    <t>L42709</t>
  </si>
  <si>
    <t>L42710</t>
  </si>
  <si>
    <t>L42711</t>
  </si>
  <si>
    <t>L42712</t>
  </si>
  <si>
    <t>L42713</t>
  </si>
  <si>
    <t>L42714</t>
  </si>
  <si>
    <t>L42720</t>
  </si>
  <si>
    <t>L42721</t>
  </si>
  <si>
    <t>L42722</t>
  </si>
  <si>
    <t>L42723</t>
  </si>
  <si>
    <t>L42724</t>
  </si>
  <si>
    <t>L42725</t>
  </si>
  <si>
    <t>L42726</t>
  </si>
  <si>
    <t>L42727</t>
  </si>
  <si>
    <t>L42728</t>
  </si>
  <si>
    <t>L42736</t>
  </si>
  <si>
    <t>L42743</t>
  </si>
  <si>
    <t>L42753</t>
  </si>
  <si>
    <t>L42754</t>
  </si>
  <si>
    <t>L42761</t>
  </si>
  <si>
    <t>L42762</t>
  </si>
  <si>
    <t>L42763</t>
  </si>
  <si>
    <t>L42764</t>
  </si>
  <si>
    <t>L42765</t>
  </si>
  <si>
    <t>L42767</t>
  </si>
  <si>
    <t>L42768</t>
  </si>
  <si>
    <t>L42769</t>
  </si>
  <si>
    <t>L42770</t>
  </si>
  <si>
    <t>L42771</t>
  </si>
  <si>
    <t>L42772</t>
  </si>
  <si>
    <t>L42773</t>
  </si>
  <si>
    <t>L42774</t>
  </si>
  <si>
    <t>L42775</t>
  </si>
  <si>
    <t>L42776</t>
  </si>
  <si>
    <t>L42777</t>
  </si>
  <si>
    <t>L42778</t>
  </si>
  <si>
    <t>L42783</t>
  </si>
  <si>
    <t>L42784</t>
  </si>
  <si>
    <t>L42786</t>
  </si>
  <si>
    <t>L42787</t>
  </si>
  <si>
    <t>L42788</t>
  </si>
  <si>
    <t>L42789</t>
  </si>
  <si>
    <t>L42790</t>
  </si>
  <si>
    <t>L42791</t>
  </si>
  <si>
    <t>L42792</t>
  </si>
  <si>
    <t>L42793</t>
  </si>
  <si>
    <t>L42795</t>
  </si>
  <si>
    <t>L42796</t>
  </si>
  <si>
    <t>L42800</t>
  </si>
  <si>
    <t>L42802</t>
  </si>
  <si>
    <t>L42803</t>
  </si>
  <si>
    <t>L42804</t>
  </si>
  <si>
    <t>L42816</t>
  </si>
  <si>
    <t>L42817</t>
  </si>
  <si>
    <t>L42818</t>
  </si>
  <si>
    <t>L42819</t>
  </si>
  <si>
    <t>L42820</t>
  </si>
  <si>
    <t>L42821</t>
  </si>
  <si>
    <t>L42822</t>
  </si>
  <si>
    <t>L42823</t>
  </si>
  <si>
    <t>L42825</t>
  </si>
  <si>
    <t>L42826</t>
  </si>
  <si>
    <t>L42827</t>
  </si>
  <si>
    <t>L42828</t>
  </si>
  <si>
    <t>L42829</t>
  </si>
  <si>
    <t>L42831</t>
  </si>
  <si>
    <t>L42832</t>
  </si>
  <si>
    <t>L42833</t>
  </si>
  <si>
    <t>L42834</t>
  </si>
  <si>
    <t>L42835</t>
  </si>
  <si>
    <t>L42836</t>
  </si>
  <si>
    <t>L42837</t>
  </si>
  <si>
    <t>L42838</t>
  </si>
  <si>
    <t>L42840</t>
  </si>
  <si>
    <t>L42841</t>
  </si>
  <si>
    <t>L42844</t>
  </si>
  <si>
    <t>L42849</t>
  </si>
  <si>
    <t>L42851</t>
  </si>
  <si>
    <t>L42852</t>
  </si>
  <si>
    <t>L42865</t>
  </si>
  <si>
    <t>L42867</t>
  </si>
  <si>
    <t>L42869</t>
  </si>
  <si>
    <t>L42870</t>
  </si>
  <si>
    <t>L42873</t>
  </si>
  <si>
    <t>L42896</t>
  </si>
  <si>
    <t>L42897</t>
  </si>
  <si>
    <t>L42900</t>
  </si>
  <si>
    <t>L42906</t>
  </si>
  <si>
    <t>L42908</t>
  </si>
  <si>
    <t>L42912</t>
  </si>
  <si>
    <t>L42913</t>
  </si>
  <si>
    <t>L42914</t>
  </si>
  <si>
    <t>L42915</t>
  </si>
  <si>
    <t>L42916</t>
  </si>
  <si>
    <t>L42927</t>
  </si>
  <si>
    <t>L42931</t>
  </si>
  <si>
    <t>L42960</t>
  </si>
  <si>
    <t>L42961</t>
  </si>
  <si>
    <t>L42976</t>
  </si>
  <si>
    <t>L42977</t>
  </si>
  <si>
    <t>L4859</t>
  </si>
  <si>
    <t>L4937</t>
  </si>
  <si>
    <t>Bach verläuft unter Oberweierer Hauptstra0e</t>
  </si>
  <si>
    <t>über den Bahngraben ist noch kein Hochwasser in den Bahnhof bzw. Gewerbegebiet eingedrungen. Hydraulische Berechnungen?</t>
  </si>
  <si>
    <t>mobile Hochwasserschutzeinrichtung zum Schutz der B294</t>
  </si>
  <si>
    <t>In diesem Bereich entsteht derzeit eine neue Bachverdolung Bauträger ist das Land BW und die Gemeinde Lauterbach. Die Bachverdolung ist fast fertig gestellt. Betreut wir die Maßnahme von der Ing.-Gemeinschaft Setzpfand Rohrer Straße 23 in 98617 Meiningen, zuständig ist Herr Metzger, Tel.: 03693/50172-99, E-mail I.Metzger@setzpfandt.de</t>
  </si>
  <si>
    <t>Aktueller Verlauf des Waldbaches</t>
  </si>
  <si>
    <t>Der Kinzigdamm wurde in den Jahren 2006 bis 2008 ertüchtigt und erhöht.</t>
  </si>
  <si>
    <t>Im Jahre 2008 wurde eine Fußgängerbrücke über die Kinzig hergestellt. Liegt außerhalb des HQ 100.</t>
  </si>
  <si>
    <t>Aufschüttung d. Stadt Lichtenau</t>
  </si>
  <si>
    <t>Gewässerausbau der Rench durch Regierungspräsidium Freiburg</t>
  </si>
  <si>
    <t>Bestehender Radweg hat Damm-Wirkung</t>
  </si>
  <si>
    <t>Z7 Punktuelle Änderung im Flächennutzungsplan. Darstellung der geplanten Trasse für die Ortsumfahrung Zusenhofen östlich der Ortslage.</t>
  </si>
  <si>
    <t>Durchlass im Zuge der Verbreiterung A 5 verlegt DN 1200</t>
  </si>
  <si>
    <t>Hochwasser-Schutz-Konzept Erbbach</t>
  </si>
  <si>
    <t>bauliche Veränderung - mit Dammwirkung; hinterliegende Überflutungsflächen nicht mehr plausibel</t>
  </si>
  <si>
    <t>Hochwasserrückhaltebecken</t>
  </si>
  <si>
    <t>Nochwasserrückhaltebecken</t>
  </si>
  <si>
    <t>vorhandener Hochwasserschutzdamm</t>
  </si>
  <si>
    <t>Verdolung vorhanden, Armco-Thyssen Profil, Verbindung zwischen Schieber Winkelbach und Flurgraben HRB Winkelbach</t>
  </si>
  <si>
    <t>Verdolung vorhanden</t>
  </si>
  <si>
    <t>Falscher Verlauf der Donaubach-Verdolung in Rammersweier</t>
  </si>
  <si>
    <t>Falscher Verlauf der Dorfbach-Verdolung in Rammersweier</t>
  </si>
  <si>
    <t>Falscher verlauf der Dorfbach-Verdolung in Rammersweier</t>
  </si>
  <si>
    <t>Verdolungstrecke (DN 1200) nicht berücksichtigt</t>
  </si>
  <si>
    <t>Verlauf des Gewerbekanals verändert</t>
  </si>
  <si>
    <t>S 1 Flächennutzungsplan Neuausweisung der Wohnbaufläche "Rebhab-Erblehen" als 2. BA zwischen bebauter Ortslage und 1. BA. Damit erfolgt insgesamt ei-ne sinnvolle Abrundung des nordöstlichen Ortsrandes und die Nut-zung innerörtlicher Freiflächen. Die Erschließung erfolgt über den 1. BA. W = 2,23 ha</t>
  </si>
  <si>
    <t>Ö 6 Flächennutzungsplan Darstellung der Trassenführung für die Querspange-Ost i.R.d. Realisierung der "B 28 neu"</t>
  </si>
  <si>
    <t>Brücke abgebrochen</t>
  </si>
  <si>
    <t>Winkelbach wurde im Jahr 2013 neu vermessen, inkl. Brückenquerschnitte und Sohlhöhen an den Ausleitungspunkten</t>
  </si>
  <si>
    <t>Ufersanierung, Flußbett wurde auf beiden Seiten auf den ursprünglichen Zustand verschmälert</t>
  </si>
  <si>
    <t>Kartierung auf gesamter Dammlänge Rückhaltebecken</t>
  </si>
  <si>
    <t>rechtskräftiger B-Plan "Eichgarten Ost"</t>
  </si>
  <si>
    <t>Brücke wird zur Zeit neu erstellt</t>
  </si>
  <si>
    <t>Einstau überprüfen</t>
  </si>
  <si>
    <t>Tiefgaragenzufahrt Bestand</t>
  </si>
  <si>
    <t>Tiefgaragenzufahrt neu</t>
  </si>
  <si>
    <t>Ausbau des Hesselbaches im Zuge der B28 Ortsumfahrung Oberkirch u. Lautenbach</t>
  </si>
  <si>
    <t>Umlegung Gewässer Fautenbach</t>
  </si>
  <si>
    <t>Bahnunterquerung Kanal</t>
  </si>
  <si>
    <t>Unterführung</t>
  </si>
  <si>
    <t>Durchlass im Zuge Ausbau der Bahn</t>
  </si>
  <si>
    <t>vorh. Graben</t>
  </si>
  <si>
    <t>Plaulbach Renaturierung</t>
  </si>
  <si>
    <t>In diesem Bereich entsteht das neue Baugebiet "Fröschlach II". Es ist in der aktuellen Kartenversion nicht aufgeführt.</t>
  </si>
  <si>
    <t>Graben</t>
  </si>
  <si>
    <t>Fußgängerunterführung</t>
  </si>
  <si>
    <t>Durchlaß Pläne Regierungspräsidium Freiburg</t>
  </si>
  <si>
    <t>vorhandener Graben</t>
  </si>
  <si>
    <t>vorh. Durchlass Ausbau BAB   RP</t>
  </si>
  <si>
    <t>RW Kanal vorhanden Höhe 133,70müNN</t>
  </si>
  <si>
    <t>Dorfgraben ist in diesem Bereich verdohlt und gleichzeitig RW-Kanal</t>
  </si>
  <si>
    <t>HRB 21</t>
  </si>
  <si>
    <t>Hochwasserschutzeinrichtung</t>
  </si>
  <si>
    <t>neuer Dorfbachverlauf</t>
  </si>
  <si>
    <t>nur noch Entwässerungsgraben</t>
  </si>
  <si>
    <t>vorh. Durchlass im Zuge Ausbau der Bahn</t>
  </si>
  <si>
    <t>vor. Graben zur Acher</t>
  </si>
  <si>
    <t>vorh. Kanalisation Auslauf in die Acher</t>
  </si>
  <si>
    <t>Wehr für Nutzung Wasserkraft zur Stromgewinnung von Herrn Werner Rest. (Keine Brücke!)</t>
  </si>
  <si>
    <t>neuer Graben</t>
  </si>
  <si>
    <t>Grabenverdolung</t>
  </si>
  <si>
    <t>Verbindung zum See Höhe Prüfen</t>
  </si>
  <si>
    <t>vorh. Durchlass Pläne Ausbau BAB RP Freiburg</t>
  </si>
  <si>
    <t>vorh. Durchlass</t>
  </si>
  <si>
    <t>vorh. Dorfgraben</t>
  </si>
  <si>
    <t>B28 Neu</t>
  </si>
  <si>
    <t>Gewässer nicht mehr vorhanden</t>
  </si>
  <si>
    <t>Hochwasserschutz durch Granitschwergewichtssteine, Mauer 90 cm breit und ca. 90 cm über natürlichem Gelände. Die offene Stelle zur Meldung L42906 von ca. 3,00 m Länge ist vorgerichtet zum verschliessen bei Hochwassergefahr.</t>
  </si>
  <si>
    <t>Hochwasserdamm entlang des Tennisplatzweges aufgeschüttet, ca. 90 cm höher als das natürliche Gelände</t>
  </si>
  <si>
    <t>Neubau Radweg (keine Geländeauffüllung)</t>
  </si>
  <si>
    <t>Weiterführung Obermattengraben</t>
  </si>
  <si>
    <t>Wasserlauf von der Emlishöhe bis Roßbergerhofgebäude 51 in offenem Wassergraben, ab Gebäudebeginn in Regenwasser-Kanal DN. 300. Bei HQ 100 Hochwasser Überflutungsgefahr Roßbergerhofstrasse und Schulwiese</t>
  </si>
  <si>
    <t>Entwässerungsgraben mit Einlauf in Kanal</t>
  </si>
  <si>
    <t>Brücke fehlt,Einstau</t>
  </si>
  <si>
    <t>Hochwasserdamm aufgeschüttet ca. 90 cm höher als das natürliche Gelände. Zur Meldung L42865 ist der Damm auf eine Länge von ca. 3,00 m unterbrochen, ist zum verschliessen gerichtet bei Hochwassergefahr.</t>
  </si>
  <si>
    <t>Hochwasserschutzanlage (Damm)</t>
  </si>
  <si>
    <t>Hochwasserschutzanlage (Mauer)</t>
  </si>
  <si>
    <t>Hochwasserschutzeinrichtung (FLutmulde)</t>
  </si>
  <si>
    <t>Hochwasserschutzeinrichtung (Flutmulde)</t>
  </si>
  <si>
    <t>Hochwasserschutzeinrichtung (Schieber RW-Kanal, Damm und Pumpe RW in Bühlot)</t>
  </si>
  <si>
    <t>Hochwasserschutzeinrichtung: Anhebung Straße um 30 cm</t>
  </si>
  <si>
    <t>Neue Ufermauer an der L175 mit Erneurung aller Brückenbauwerke oberhalb HQ 100</t>
  </si>
  <si>
    <t>Verdolung</t>
  </si>
  <si>
    <t>Lauterbach</t>
  </si>
  <si>
    <t>Schenkenzell</t>
  </si>
  <si>
    <t>P49875</t>
  </si>
  <si>
    <t>P49876</t>
  </si>
  <si>
    <t>P49877</t>
  </si>
  <si>
    <t>P49878</t>
  </si>
  <si>
    <t>P49879</t>
  </si>
  <si>
    <t>P49880</t>
  </si>
  <si>
    <t>P49882</t>
  </si>
  <si>
    <t>P49883</t>
  </si>
  <si>
    <t>P49884</t>
  </si>
  <si>
    <t>P49885</t>
  </si>
  <si>
    <t>P49886</t>
  </si>
  <si>
    <t>P49887</t>
  </si>
  <si>
    <t>P49888</t>
  </si>
  <si>
    <t>P49903</t>
  </si>
  <si>
    <t>P49912</t>
  </si>
  <si>
    <t>P49913</t>
  </si>
  <si>
    <t>P49914</t>
  </si>
  <si>
    <t>P49915</t>
  </si>
  <si>
    <t>P49916</t>
  </si>
  <si>
    <t>P49939</t>
  </si>
  <si>
    <t>P49940</t>
  </si>
  <si>
    <t>P49941</t>
  </si>
  <si>
    <t>P49942</t>
  </si>
  <si>
    <t>P49943</t>
  </si>
  <si>
    <t>P49944</t>
  </si>
  <si>
    <t>P49945</t>
  </si>
  <si>
    <t>P49946</t>
  </si>
  <si>
    <t>P49948</t>
  </si>
  <si>
    <t>P49975</t>
  </si>
  <si>
    <t>P49976</t>
  </si>
  <si>
    <t>P49977</t>
  </si>
  <si>
    <t>P49978</t>
  </si>
  <si>
    <t>P49979</t>
  </si>
  <si>
    <t>P49980</t>
  </si>
  <si>
    <t>P49981</t>
  </si>
  <si>
    <t>P49983</t>
  </si>
  <si>
    <t>P49990</t>
  </si>
  <si>
    <t>P49991</t>
  </si>
  <si>
    <t>P49992</t>
  </si>
  <si>
    <t>P49993</t>
  </si>
  <si>
    <t>P49995</t>
  </si>
  <si>
    <t>P49996</t>
  </si>
  <si>
    <t>P49997</t>
  </si>
  <si>
    <t>P50000</t>
  </si>
  <si>
    <t>P50001</t>
  </si>
  <si>
    <t>P50033</t>
  </si>
  <si>
    <t>P50034</t>
  </si>
  <si>
    <t>P50035</t>
  </si>
  <si>
    <t>P50036</t>
  </si>
  <si>
    <t>P50037</t>
  </si>
  <si>
    <t>P50038</t>
  </si>
  <si>
    <t>P50039</t>
  </si>
  <si>
    <t>P50041</t>
  </si>
  <si>
    <t>P50044</t>
  </si>
  <si>
    <t>P50045</t>
  </si>
  <si>
    <t>P50073</t>
  </si>
  <si>
    <t>P50074</t>
  </si>
  <si>
    <t>P50081</t>
  </si>
  <si>
    <t>P50164</t>
  </si>
  <si>
    <t>P50166</t>
  </si>
  <si>
    <t>P50167</t>
  </si>
  <si>
    <t>P50193</t>
  </si>
  <si>
    <t>P50206</t>
  </si>
  <si>
    <t>P50207</t>
  </si>
  <si>
    <t>P50220</t>
  </si>
  <si>
    <t>P50222</t>
  </si>
  <si>
    <t>P50233</t>
  </si>
  <si>
    <t>P50240</t>
  </si>
  <si>
    <t>P50241</t>
  </si>
  <si>
    <t>P50244</t>
  </si>
  <si>
    <t>P50252</t>
  </si>
  <si>
    <t>P50262</t>
  </si>
  <si>
    <t>P50268</t>
  </si>
  <si>
    <t>P50272</t>
  </si>
  <si>
    <t>P50281</t>
  </si>
  <si>
    <t>P50282</t>
  </si>
  <si>
    <t>P50292</t>
  </si>
  <si>
    <t>P50293</t>
  </si>
  <si>
    <t>P50296</t>
  </si>
  <si>
    <t>P50298</t>
  </si>
  <si>
    <t>P50300</t>
  </si>
  <si>
    <t>P50323</t>
  </si>
  <si>
    <t>P50325</t>
  </si>
  <si>
    <t>P50326</t>
  </si>
  <si>
    <t>P50353</t>
  </si>
  <si>
    <t>P50354</t>
  </si>
  <si>
    <t>P50403</t>
  </si>
  <si>
    <t>P50451</t>
  </si>
  <si>
    <t>P50452</t>
  </si>
  <si>
    <t>P50453</t>
  </si>
  <si>
    <t>P50454</t>
  </si>
  <si>
    <t>P50466</t>
  </si>
  <si>
    <t>P50469</t>
  </si>
  <si>
    <t>P50470</t>
  </si>
  <si>
    <t>P50471</t>
  </si>
  <si>
    <t>P50473</t>
  </si>
  <si>
    <t>P50474</t>
  </si>
  <si>
    <t>P50475</t>
  </si>
  <si>
    <t>P50476</t>
  </si>
  <si>
    <t>P50496</t>
  </si>
  <si>
    <t>P50500</t>
  </si>
  <si>
    <t>P50501</t>
  </si>
  <si>
    <t>P50502</t>
  </si>
  <si>
    <t>P50503</t>
  </si>
  <si>
    <t>P50504</t>
  </si>
  <si>
    <t>P50521</t>
  </si>
  <si>
    <t>P50542</t>
  </si>
  <si>
    <t>P50543</t>
  </si>
  <si>
    <t>P50549</t>
  </si>
  <si>
    <t>P50554</t>
  </si>
  <si>
    <t>P50565</t>
  </si>
  <si>
    <t>P50566</t>
  </si>
  <si>
    <t>P50567</t>
  </si>
  <si>
    <t>P50568</t>
  </si>
  <si>
    <t>P50569</t>
  </si>
  <si>
    <t>P50570</t>
  </si>
  <si>
    <t>P50571</t>
  </si>
  <si>
    <t>P50573</t>
  </si>
  <si>
    <t>P50581</t>
  </si>
  <si>
    <t>P50582</t>
  </si>
  <si>
    <t>P50583</t>
  </si>
  <si>
    <t>P50584</t>
  </si>
  <si>
    <t>P50613</t>
  </si>
  <si>
    <t>P50614</t>
  </si>
  <si>
    <t>P50615</t>
  </si>
  <si>
    <t>P50616</t>
  </si>
  <si>
    <t>P50617</t>
  </si>
  <si>
    <t>P50618</t>
  </si>
  <si>
    <t>P50619</t>
  </si>
  <si>
    <t>P50620</t>
  </si>
  <si>
    <t>P50621</t>
  </si>
  <si>
    <t>P50622</t>
  </si>
  <si>
    <t>P50623</t>
  </si>
  <si>
    <t>P50624</t>
  </si>
  <si>
    <t>P50626</t>
  </si>
  <si>
    <t>P50627</t>
  </si>
  <si>
    <t>P50650</t>
  </si>
  <si>
    <t>P50651</t>
  </si>
  <si>
    <t>P50654</t>
  </si>
  <si>
    <t>P50661</t>
  </si>
  <si>
    <t>P50662</t>
  </si>
  <si>
    <t>P50672</t>
  </si>
  <si>
    <t>P50673</t>
  </si>
  <si>
    <t>P50675</t>
  </si>
  <si>
    <t>P50680</t>
  </si>
  <si>
    <t>P50681</t>
  </si>
  <si>
    <t>P50684</t>
  </si>
  <si>
    <t>P50686</t>
  </si>
  <si>
    <t>P50687</t>
  </si>
  <si>
    <t>P50698</t>
  </si>
  <si>
    <t>P50699</t>
  </si>
  <si>
    <t>P50710</t>
  </si>
  <si>
    <t>P50715</t>
  </si>
  <si>
    <t>P50718</t>
  </si>
  <si>
    <t>P50736</t>
  </si>
  <si>
    <t>P50738</t>
  </si>
  <si>
    <t>P50746</t>
  </si>
  <si>
    <t>P50747</t>
  </si>
  <si>
    <t>P50749</t>
  </si>
  <si>
    <t>P50750</t>
  </si>
  <si>
    <t>P50751</t>
  </si>
  <si>
    <t>P50752</t>
  </si>
  <si>
    <t>P50762</t>
  </si>
  <si>
    <t>P50764</t>
  </si>
  <si>
    <t>P50769</t>
  </si>
  <si>
    <t>P50807</t>
  </si>
  <si>
    <t>P50808</t>
  </si>
  <si>
    <t>P50809</t>
  </si>
  <si>
    <t>P50812</t>
  </si>
  <si>
    <t>P50813</t>
  </si>
  <si>
    <t>P50814</t>
  </si>
  <si>
    <t>P50815</t>
  </si>
  <si>
    <t>P50824</t>
  </si>
  <si>
    <t>P50825</t>
  </si>
  <si>
    <t>P50826</t>
  </si>
  <si>
    <t>P50827</t>
  </si>
  <si>
    <t>P50828</t>
  </si>
  <si>
    <t>P50829</t>
  </si>
  <si>
    <t>P50830</t>
  </si>
  <si>
    <t>P50831</t>
  </si>
  <si>
    <t>P50832</t>
  </si>
  <si>
    <t>P50834</t>
  </si>
  <si>
    <t>P50835</t>
  </si>
  <si>
    <t>P50838</t>
  </si>
  <si>
    <t>P50839</t>
  </si>
  <si>
    <t>P50840</t>
  </si>
  <si>
    <t>P50841</t>
  </si>
  <si>
    <t>P50842</t>
  </si>
  <si>
    <t>P50843</t>
  </si>
  <si>
    <t>P50844</t>
  </si>
  <si>
    <t>P50845</t>
  </si>
  <si>
    <t>P50846</t>
  </si>
  <si>
    <t>P50848</t>
  </si>
  <si>
    <t>P50854</t>
  </si>
  <si>
    <t>P50857</t>
  </si>
  <si>
    <t>P50859</t>
  </si>
  <si>
    <t>P50865</t>
  </si>
  <si>
    <t>P50866</t>
  </si>
  <si>
    <t>P50876</t>
  </si>
  <si>
    <t>P50877</t>
  </si>
  <si>
    <t>P50878</t>
  </si>
  <si>
    <t>P50881</t>
  </si>
  <si>
    <t>P50882</t>
  </si>
  <si>
    <t>P50884</t>
  </si>
  <si>
    <t>P50885</t>
  </si>
  <si>
    <t>P50886</t>
  </si>
  <si>
    <t>P50887</t>
  </si>
  <si>
    <t>P50888</t>
  </si>
  <si>
    <t>P50891</t>
  </si>
  <si>
    <t>P50892</t>
  </si>
  <si>
    <t>P50900</t>
  </si>
  <si>
    <t>P50903</t>
  </si>
  <si>
    <t>P50904</t>
  </si>
  <si>
    <t>P50905</t>
  </si>
  <si>
    <t>P50907</t>
  </si>
  <si>
    <t>P50908</t>
  </si>
  <si>
    <t>P50909</t>
  </si>
  <si>
    <t>P50932</t>
  </si>
  <si>
    <t>P50933</t>
  </si>
  <si>
    <t>P50934</t>
  </si>
  <si>
    <t>P50935</t>
  </si>
  <si>
    <t>P50937</t>
  </si>
  <si>
    <t>P50938</t>
  </si>
  <si>
    <t>P50939</t>
  </si>
  <si>
    <t>P50940</t>
  </si>
  <si>
    <t>P50941</t>
  </si>
  <si>
    <t>P50942</t>
  </si>
  <si>
    <t>P50945</t>
  </si>
  <si>
    <t>P50946</t>
  </si>
  <si>
    <t>P50947</t>
  </si>
  <si>
    <t>P50952</t>
  </si>
  <si>
    <t>P50953</t>
  </si>
  <si>
    <t>P50954</t>
  </si>
  <si>
    <t>P50957</t>
  </si>
  <si>
    <t>P50960</t>
  </si>
  <si>
    <t>P50961</t>
  </si>
  <si>
    <t>P50964</t>
  </si>
  <si>
    <t>P50969</t>
  </si>
  <si>
    <t>P50972</t>
  </si>
  <si>
    <t>P50973</t>
  </si>
  <si>
    <t>P50978</t>
  </si>
  <si>
    <t>P50979</t>
  </si>
  <si>
    <t>P50980</t>
  </si>
  <si>
    <t>P50981</t>
  </si>
  <si>
    <t>P50989</t>
  </si>
  <si>
    <t>P50990</t>
  </si>
  <si>
    <t>P50992</t>
  </si>
  <si>
    <t>P50993</t>
  </si>
  <si>
    <t>P50999</t>
  </si>
  <si>
    <t>P51007</t>
  </si>
  <si>
    <t>P51012</t>
  </si>
  <si>
    <t>P51024</t>
  </si>
  <si>
    <t>P51070</t>
  </si>
  <si>
    <t>P51106</t>
  </si>
  <si>
    <t>P51122</t>
  </si>
  <si>
    <t>P51124</t>
  </si>
  <si>
    <t>P51126</t>
  </si>
  <si>
    <t>P51128</t>
  </si>
  <si>
    <t>P51131</t>
  </si>
  <si>
    <t>P51147</t>
  </si>
  <si>
    <t>P51148</t>
  </si>
  <si>
    <t>P51159</t>
  </si>
  <si>
    <t>P51166</t>
  </si>
  <si>
    <t>P51167</t>
  </si>
  <si>
    <t>P51169</t>
  </si>
  <si>
    <t>P51170</t>
  </si>
  <si>
    <t>P51171</t>
  </si>
  <si>
    <t>P51172</t>
  </si>
  <si>
    <t>P51173</t>
  </si>
  <si>
    <t>P51176</t>
  </si>
  <si>
    <t>P51181</t>
  </si>
  <si>
    <t>P51182</t>
  </si>
  <si>
    <t>P51194</t>
  </si>
  <si>
    <t>P51195</t>
  </si>
  <si>
    <t>P51201</t>
  </si>
  <si>
    <t>P51210</t>
  </si>
  <si>
    <t>P51211</t>
  </si>
  <si>
    <t>P51212</t>
  </si>
  <si>
    <t>P51214</t>
  </si>
  <si>
    <t>P51215</t>
  </si>
  <si>
    <t>P51225</t>
  </si>
  <si>
    <t>P51226</t>
  </si>
  <si>
    <t>P51227</t>
  </si>
  <si>
    <t>P51228</t>
  </si>
  <si>
    <t>P51229</t>
  </si>
  <si>
    <t>P51230</t>
  </si>
  <si>
    <t>P51233</t>
  </si>
  <si>
    <t>P51234</t>
  </si>
  <si>
    <t>P51235</t>
  </si>
  <si>
    <t>P51236</t>
  </si>
  <si>
    <t>P51237</t>
  </si>
  <si>
    <t>P51238</t>
  </si>
  <si>
    <t>P51239</t>
  </si>
  <si>
    <t>P51240</t>
  </si>
  <si>
    <t>P51248</t>
  </si>
  <si>
    <t>P51250</t>
  </si>
  <si>
    <t>P51251</t>
  </si>
  <si>
    <t>P51252</t>
  </si>
  <si>
    <t>P51263</t>
  </si>
  <si>
    <t>P51265</t>
  </si>
  <si>
    <t>P51266</t>
  </si>
  <si>
    <t>P51267</t>
  </si>
  <si>
    <t>P51268</t>
  </si>
  <si>
    <t>P51269</t>
  </si>
  <si>
    <t>P51270</t>
  </si>
  <si>
    <t>P51271</t>
  </si>
  <si>
    <t>P51272</t>
  </si>
  <si>
    <t>P51273</t>
  </si>
  <si>
    <t>P51274</t>
  </si>
  <si>
    <t>P51293</t>
  </si>
  <si>
    <t>P51294</t>
  </si>
  <si>
    <t>P51295</t>
  </si>
  <si>
    <t>P51324</t>
  </si>
  <si>
    <t>P51405</t>
  </si>
  <si>
    <t>P51406</t>
  </si>
  <si>
    <t>P51409</t>
  </si>
  <si>
    <t>P51411</t>
  </si>
  <si>
    <t>P51412</t>
  </si>
  <si>
    <t>P51413</t>
  </si>
  <si>
    <t>P51414</t>
  </si>
  <si>
    <t>P51415</t>
  </si>
  <si>
    <t>P51416</t>
  </si>
  <si>
    <t>P51417</t>
  </si>
  <si>
    <t>P51418</t>
  </si>
  <si>
    <t>P51419</t>
  </si>
  <si>
    <t>P51421</t>
  </si>
  <si>
    <t>P51423</t>
  </si>
  <si>
    <t>P51424</t>
  </si>
  <si>
    <t>P51425</t>
  </si>
  <si>
    <t>P51426</t>
  </si>
  <si>
    <t>P51427</t>
  </si>
  <si>
    <t>P51428</t>
  </si>
  <si>
    <t>P51429</t>
  </si>
  <si>
    <t>P51430</t>
  </si>
  <si>
    <t>P51431</t>
  </si>
  <si>
    <t>P51432</t>
  </si>
  <si>
    <t>P51433</t>
  </si>
  <si>
    <t>P51434</t>
  </si>
  <si>
    <t>P51435</t>
  </si>
  <si>
    <t>P51436</t>
  </si>
  <si>
    <t>P51437</t>
  </si>
  <si>
    <t>P51438</t>
  </si>
  <si>
    <t>P51440</t>
  </si>
  <si>
    <t>P51442</t>
  </si>
  <si>
    <t>P51443</t>
  </si>
  <si>
    <t>P51444</t>
  </si>
  <si>
    <t>P51445</t>
  </si>
  <si>
    <t>P51447</t>
  </si>
  <si>
    <t>P51453</t>
  </si>
  <si>
    <t>P51479</t>
  </si>
  <si>
    <t>P51480</t>
  </si>
  <si>
    <t>P51481</t>
  </si>
  <si>
    <t>P51482</t>
  </si>
  <si>
    <t>P51483</t>
  </si>
  <si>
    <t>P51484</t>
  </si>
  <si>
    <t>P51485</t>
  </si>
  <si>
    <t>P51486</t>
  </si>
  <si>
    <t>P51487</t>
  </si>
  <si>
    <t>P51488</t>
  </si>
  <si>
    <t>P51497</t>
  </si>
  <si>
    <t>P51498</t>
  </si>
  <si>
    <t>P51499</t>
  </si>
  <si>
    <t>P51500</t>
  </si>
  <si>
    <t>P51501</t>
  </si>
  <si>
    <t>P51502</t>
  </si>
  <si>
    <t>P51504</t>
  </si>
  <si>
    <t>P51505</t>
  </si>
  <si>
    <t>P51506</t>
  </si>
  <si>
    <t>P51507</t>
  </si>
  <si>
    <t>P51508</t>
  </si>
  <si>
    <t>P51509</t>
  </si>
  <si>
    <t>P51510</t>
  </si>
  <si>
    <t>P51539</t>
  </si>
  <si>
    <t>P51540</t>
  </si>
  <si>
    <t>P51541</t>
  </si>
  <si>
    <t>Berghaupten, Rathausplatz 2, KD-ID: 407 Schloss, kein relevantes Risiko, da Kulturdenkmal (§2 DSchG - BuK) an Selber Stelle KD-ID: 3561 GA Berghaupten, Risiko gering. Nur relevant solange sich das Schutzgut nicht im OG oder DG befindet.</t>
  </si>
  <si>
    <t>Biberach, Hauptstraße 27, KD-ID: 433 Rathaus, kein relevantes Risiko, da Kulturdenkmal (§2 DSchG - BuK), KD-ID: 3574 GA Biberach, Risiko gering. Nur relevant solange sich das Schutzgut nicht im OG oder DG befindet.</t>
  </si>
  <si>
    <t>Biberach, Hauptstraße 34, KD-ID: 434, Ketterer Museum, Risiko mittel. Nur relevant solange sich das Schutzgut nicht im OG oder DG befindet.</t>
  </si>
  <si>
    <t>Oberweier, hauptstraße 2 KD-ID: 1001 Heimatmuseum, Risiko gering. Nur relevant solange sich das Schutzgut nicht im OG oder DG befindet.</t>
  </si>
  <si>
    <t>Gengenbach, Grünstraße 1, KD-ID: 1084, Flößerei- und Verkehrsmuseum, Risiko gering. Nur relevant solange sich das Schutzgut nicht im OG oder DG befindet.</t>
  </si>
  <si>
    <t>Gengenbach, Hauptstraße 1, KD-ID: 1085, Kinzigtorturm, kein relevantes Risiko, da Kulturdenkmal (§2 DSchG - BuK)</t>
  </si>
  <si>
    <t>Gengenbach, hauptstraße 39, KD-ID: 1086 Narrenmuseum, Risiko gering. Nur relevant solange sich das Schutzgut nicht im OG oder DG befindet.</t>
  </si>
  <si>
    <t>Gengenbach, Victor-Kretz Straße 2, KD-ID: 1090 rathaus, kein Risiko da kein Kulturdenkmal, im selben Gebäude KD-ID: 4021 GA Gengenbach, Risiko gering. Nur relevant solange sich das Schutzgut nicht im OG oder DG befindet.</t>
  </si>
  <si>
    <t>Gutach, hauptstraße 38, KD-ID: 1169 kein Risiko da kein Kulturdenkmal, an selber stelle KD-ID: 4104  GA Gutach Risiko gering. Nur relevant solange sich das Schutzgut nicht im OG oder DG befindet.</t>
  </si>
  <si>
    <t>Haslach, Sandhaasstraße 8 KD-ID 1213 gemeindehaus, kein Risiko da kein Kulturdenkmal, an selber Stelle: KD-ID: 4134, SA Bollenbach, Risiko mittel. Nur relevant solange sich das Schutzgut nicht im OG oder DG befindet.</t>
  </si>
  <si>
    <t>Hausach, hauptstraße 1, KD-ID: 1218 Museum im Herrenhaus, Risiko gering. Nur relevant solange sich das Schutzgut nicht im OG oder DG befindet.</t>
  </si>
  <si>
    <t>Sattlerstraße 9 KD-ID: 1220 Feuerwehrmuseum, Risiko gering. Nur relevant solange sich das Schutzgut nicht im OG oder DG befindet.</t>
  </si>
  <si>
    <t>Hofstetten Hauptstraße 5, KD-ID: 1354 Schul- Rathaus, kein relevantes Risiko, da Kulturdenkmal (§2 DSchG - BuK) an selber Stelle, KD_ID: 4283 GA Hofstetten, Risiko gering. Nur relevant solange sich das Schutzgut nicht im OG oder DG befindet.</t>
  </si>
  <si>
    <t>Ohlsbach, hauptstraße 33, KD-ID: 2221 Rathaus, kein relevantes Risiko, da Kulturdenkmal (§2 DSchG - BuK) an selber Stelle KD-ID: 4821 GA Ohlsbach, Risiko gering. Nur relevant solange sich das Schutzgut nicht im OG oder DG befindet.</t>
  </si>
  <si>
    <t>Reichenbach 45, KD_ID: 1088, kein Risiko da kein Kulturdenkmal an selber Stelle KD-ID: 4019 OA Reichenbach, Risiko gering. Nur relevant solange sich das Schutzgut nicht im OG oder DG befindet.</t>
  </si>
  <si>
    <t>Gutach, Kirchstr. 4, KD_ID: 1170 Museum, Risiko mittel. Nur relevant solange sich das Schutzgut nicht im OG oder DG befindet.</t>
  </si>
  <si>
    <t>Hohberg Diersburg, Talstraße 7 KD-ID: 1355 Bienenmuseum Hohberg: Risiko gering. Nur relevant solange sich das Schutzgut nicht im OG oder DG befindet. das selbe gilt für die KD-ID: 4286 OA Diersburg an selbiger Stelle.</t>
  </si>
  <si>
    <t>Niederschopfheim, Bahnhofstraße 7, KD-ID: 1356,  Heimatmuseum Hoheim, Risiko gering. Nur relevant solange sich das Schutzgut nicht im OG oder DG befindet.</t>
  </si>
  <si>
    <t>Hohnhurst hanauerlandstraße 12, KD-ID: 4346: OA Hohnhurst, Risiko gering. Nur relevant solange sich das Schutzgut nicht im OG oder DG befindet.. Ebenso hier KD-ID 1506 Rathaus,</t>
  </si>
  <si>
    <t>Mühlbach, hauptstraße 27 KD-ID: 1837 Rathaus kein relevantes Risiko, da Kulturdenkmal (§2 DSchG - BuK), KD-ID: 4646 GA Mühlenbach Risiko gering. Nur relevant solange sich das Schutzgut nicht im OG oder DG befindet.</t>
  </si>
  <si>
    <t>Waltersweier, Freihofstraße 1, KD-ID: 2204 Heimatmuseum und OA Risiko gering. Nur relevant solange sich das Schutzgut nicht im OG oder DG befindet. Dies gilt auch für die KD-IDs:n 2209 und 4808 die ebenfalls Museum und Archiv darstellen.</t>
  </si>
  <si>
    <t>Offenburg, badstraße 20 KD-ID: 2208 Landratsamt kein Risiko da kein Kulturdenkmal, an selber Stelle gilt für KD-ID: 4806 KA Ortenau Außenstelle: Risiko mittel. Nur relevant solange sich das Schutzgut nicht im OG oder DG befindet.</t>
  </si>
  <si>
    <t>Bühl, Bühler Straße 16, Kd-ID: 2207 kein relevantes Risiko da kein Kulturdenkmal, an selber Stelle, KD-ID: 4807 OA Bühl gilt: Risiko mittel. Nur relevant solange sich das Schutzgut nicht im OG oder DG befindet.</t>
  </si>
  <si>
    <t>Schramberg bahnhofstraße 1, KD-ID: 2571, Museum Risiko gering. Nur relevant solange sich das Schutzgut nicht im OG oder DG befindet.</t>
  </si>
  <si>
    <t>Schweighausen, Bergstraße 37, KD-ID: 2583 Rathaus, kein Risiko da kein Kulturdenkmal, an gleicher Stelle KD-ID: 5042 OA Schweighausen, Risiko gering. Nur relevant solange sich das Schutzgut nicht im OG oder DG befindet.</t>
  </si>
  <si>
    <t>Dörlingbach, Hauptstraße 7 KD-ID: 2584 kein risiko da kein Kulturdenkmal, an selber Stelle, KD-ID: 5043, OA Dörlingbach, Risiko gering. Nur relevant solange sich das Schutzgut nicht im OG oder DG befindet.</t>
  </si>
  <si>
    <t>Seelbach Litschentalstraße 24, KD-ID: 2648 Mühlenmuseum, Risiko hoch. Nur relevant solange sich das Schutzgut nicht im OG oder DG befindet.</t>
  </si>
  <si>
    <t>Steinach, Kirchstraße 4, KD-ID: 2730 Rathaus, kein relevantes Risiko, da Kulturdenkmal (§2 DSchG - BuK), an selber Stelle: KD-ID: 5152, GA Steinach und OA Welschensteinach, Risiko mittel. Nur relevant solange sich das Schutzgut nicht im OG oder DG befindet.</t>
  </si>
  <si>
    <t>Zierolshofen, Klausenstraße 1, KD-ID: 1510 Rathaus, kein relevantes Risiko, da Kulturdenkmal (§2 DSchG - BuK) an selber Stelle ist KD-ID: 4349 OA Zierolshofen, hier gilt Risiko gering. Nur relevant solange sich das Schutzgut nicht im OG oder DG befindet.</t>
  </si>
  <si>
    <t>Leutesheim, Bordersweierer Straße 2, KD-ID: 4344 OA Leutesheim, Risiko gering. Nur relevant solange sich das Schutzgut nicht im OG oder DG befindet.</t>
  </si>
  <si>
    <t>Kehl, Friedhofstraße 5, KD-ID: 1511 Hanauer Museum, Risiko mittel. Nur relevant solange sich das Schutzgut nicht im OG oder DG befindet.</t>
  </si>
  <si>
    <t>Kippenheim Poststraße 17, KD-ID: 1522 Synagoge, kein relevantes Risiko, da Kulturdenkmal (§2 DSchG - BuK)</t>
  </si>
  <si>
    <t>Kippenheim, Untere Hauptstraße 4 KD-ID: 1523 Rathaus, kein relevantes Risiko, da Kulturdenkmal (§2 DSchG - BuK), an selber Stelle, KD-ID: 4357 GA Kippenheim, Risiko gering. Nur relevant solange sich das Schutzgut nicht im OG oder DG befindet.</t>
  </si>
  <si>
    <t>Lahr, Rathausplatz 4, KD-ID: 1642 Risiko bleibt mittel für die KD-ID: 4452 SA Lahr OA Hugsweier OA Kippenheimweiler OA Kuhbach OA OA Langenwinkel OA Mietersheim OA Reichenbach OA Sulz Risiko mittel. Nur relevant solange sich das Schutzgut nicht im OG oder DG befindet.</t>
  </si>
  <si>
    <t>Griesheim, Griesheimer Straße, 46 KD-ID: 4810 OA Griesheim, Risiko gering. Nur relevant solange sich das Schutzgut nicht im OG oder DG befindet.</t>
  </si>
  <si>
    <t>Reichenbach, SDchindelstraße 8/1 KD-ID 1637 Hammerschmiede mit Bienen- und  Heimatmuseum Reichenbach Risiko hoch. Nur relevant solange sich das Schutzgut nicht im OG oder DG befindet.</t>
  </si>
  <si>
    <t>Lahr rathausplatz 3 KD-ID: 1641 Feuerwehr Lahr, kein Risiko da kein Kulturdenkmal</t>
  </si>
  <si>
    <t>Nordrach, Im Dorf 26, KD-ID: 2135 Rathaus (§2) und 4737 GA Nordrach, kein relevantes Risiko da außerhalb der überfluteten Fläche</t>
  </si>
  <si>
    <t>Walke/ Oberwolfach, Rathausstraße 1, KD-ID: 2195 Rathaus, kein Risiko da kein Kulturdenkmal, an selber stelle KD-ID: 4800 GA Oberwolfach, Risiko gering. Nur relevant solange sich das Schutzgut nicht im OG oder DG befindet.</t>
  </si>
  <si>
    <t>Weier, Hubertusstraße 6, KD-ID: 2210 kein relevantes Risiko da kein Kulturdenkmal. an selber Stelle: KD-ID: 4811 OA Weier, Risiko gering. Nur relevant solange sich das Schutzgut nicht im OG oder DG befindet.</t>
  </si>
  <si>
    <t>Schiltach, hauptstraße 1, KD-ID: 2543 Schüttesägemuseum, Risiko hoch. Nur relevant solange sich das Schutzgut nicht im OG oder DG befindet.</t>
  </si>
  <si>
    <t>Schonach, hauptstraße 6 , KD-ID: 2553 veranstaltungsgebäude, kein Risiko da kein Kulturdenkmal</t>
  </si>
  <si>
    <t>Schuttertal, Pfarrgutstraße 2 KD-ID: 2585 Rathaus, kein Risiko da kein Kulturdenkmal, an selber Stelle KD-ID: 5044, GA Schuttertal, Risiko gering. Nur relevant solange sich das Schutzgut nicht im OG oder DG befindet.</t>
  </si>
  <si>
    <t>Steinach Georg Schöner Straße 1, KD-ID: 2729, 'Heimat- und Kleinbrennermuseum, Risiko mittel. Nur relevant solange sich das Schutzgut nicht im OG oder DG befindet.</t>
  </si>
  <si>
    <t>Willstätt Hornisgrinderstraße 6, KD-ID: 3305, Schule, kein Risiko da kein Kulturdenkmal an selber Stelle befindet sich KD-ID: 5614 OA Sand und KD-ID: 5615, für diese beiden gilt: Risiko gering. Nur relevant solange sich das Schutzgut nicht im OG oder DG befindet.</t>
  </si>
  <si>
    <t>Wolfach, Glashüttenweg 4, KD-ID: 3320 Glashütte, Risiko gering. Nur relevant solange sich das Schutzgut nicht im OG oder DG befindet.</t>
  </si>
  <si>
    <t>Rathaus- Risiko mittel</t>
  </si>
  <si>
    <t>KD-ID: 3344 Keramikmuseum, Risiko gering. Nur relevant solange sich das Schutzgut nicht im OG oder DG befindet.</t>
  </si>
  <si>
    <t>KD-ID: 5777 Brücke, kein relevantes Risiko, da Kulturdenkmal (§2 DSchG - BuK)</t>
  </si>
  <si>
    <t>Eugen-Lacroix Straße 30 und 37, Schloß, KD-ID: 7395, Risiko gering</t>
  </si>
  <si>
    <t>KD-ID: 8781, Winkelgehöfft, kein relevantes Risiko, da Kulturdenkmal (§2 DSchG - BuK)</t>
  </si>
  <si>
    <t>KD-ID: 8797 Einhaus, Risiko mittel</t>
  </si>
  <si>
    <t>KD-ID 8803 Kaserne, Risiko hoch</t>
  </si>
  <si>
    <t>KD-ID: 10877, Stadtmauer, kein relevantes Risiko, das Schutzobjekt ist Wasserresistent</t>
  </si>
  <si>
    <t>KD-ID: 351 Museum für Kunst und Technik des 19. Jahrhunderts,  Risiko gering. Nur relevant solange sich das Schutzgut nicht im OG oder DG befindet.</t>
  </si>
  <si>
    <t>KD-ID: 353 Literaturmuseum im Gartenhaus der Stadbibliothek, Risiko gering. Nur relevant solange sich das Schutzgut nicht im OG oder DG befindet.</t>
  </si>
  <si>
    <t>KD-ID: 346 Museum der Abtei, Risiko mittel. Nur relevant solange sich das Schutzgut nicht im OG oder DG befindet.</t>
  </si>
  <si>
    <t>Brücke neu erstellt mit größerem Freibord lt. Berechnung HQ100 +50cm</t>
  </si>
  <si>
    <t>Tiefgerade Einfahrt Ausfahrt in 2 Untergeschosse</t>
  </si>
  <si>
    <t>Stadtbrücke</t>
  </si>
  <si>
    <t>Brücke fehlt</t>
  </si>
  <si>
    <t>Neue Brücke</t>
  </si>
  <si>
    <t>neue Renchbrücke im Zuge des Baus der B28-Umfahrung</t>
  </si>
  <si>
    <t>Brücke Neubau</t>
  </si>
  <si>
    <t>Brücke wurde neu gebaut - Becherpegel wurde höhengleich wieder angebracht</t>
  </si>
  <si>
    <t>Brücke wurde neu gebaut</t>
  </si>
  <si>
    <t>IVU Betrieb Pflanzenschutz Wurth</t>
  </si>
  <si>
    <t>Brücke eingestaut bei HQ100 fraglich!</t>
  </si>
  <si>
    <t>Streichwehr bei der Hirchbrücke noch einmal den Abflussquerschnitt überprüfen Ablussflächen HQ 10 HQ 50 nicht plausibel</t>
  </si>
  <si>
    <t>neue Brücke</t>
  </si>
  <si>
    <t>Keine Brücke vorhanden</t>
  </si>
  <si>
    <t>Diese Brücke wurde für ein HQ 100 mit freibord berechnet</t>
  </si>
  <si>
    <t>Gewässerunterquerung neigt stark zur verklausung</t>
  </si>
  <si>
    <t>Zulauf aus dem Seitenbach -&gt; Gefahr der Verklausung</t>
  </si>
  <si>
    <t>mobile Hochwasserschutzeinrichtung, muss manuell eingebracht werden</t>
  </si>
  <si>
    <t>Tiefgarage, läuft bei Hochwasser voll</t>
  </si>
  <si>
    <t>IVU-Betrieb hier</t>
  </si>
  <si>
    <t>Brücke wurde erneuert</t>
  </si>
  <si>
    <t>Öffentliches Gebäude</t>
  </si>
  <si>
    <t>Kein Kulturgut</t>
  </si>
  <si>
    <t>Brücke ist nicht vorhanden!</t>
  </si>
  <si>
    <t>Brücke wird beseitigt</t>
  </si>
  <si>
    <t>Rückstau der Brücke nicht plausibel. Die wasserrechtliche Genehmigung der Brücke mit Schutterumlegung aus dem Jahr 2004 (02/2004) berücksichtigt ein Durchlass HQ 100!</t>
  </si>
  <si>
    <t>mobile Hochwasserschutzeinrichtung vorhanden und wird auch aufgebaut</t>
  </si>
  <si>
    <t>mobile HW-Schutzeinrichtung vorhanden und wird auch aufgebaut</t>
  </si>
  <si>
    <t>Neubau der Brücke in Planung</t>
  </si>
  <si>
    <t>Neubau Fußgängerbrücke auf HQ 20</t>
  </si>
  <si>
    <t>B-Plan &gt;&gt;Stellplatzanlage PWO Oberkirch&lt;&lt;</t>
  </si>
  <si>
    <t>Brücke wird derzeit neu gebaut</t>
  </si>
  <si>
    <t>Brücke wurde abgerissen und nicht ersetzt</t>
  </si>
  <si>
    <t>Risikobewertung u. E. zu hoch aufgrund hoher Mauer</t>
  </si>
  <si>
    <t>Haupt- und Nebengebäude</t>
  </si>
  <si>
    <t>Brücke existiert nicht mehr</t>
  </si>
  <si>
    <t>Rückstau an Brücke nicht plausibel, da nach dem HW 1987 neu errichtet unter Berücksichtigung HQ 100.</t>
  </si>
  <si>
    <t>Fußgängerbrücke</t>
  </si>
  <si>
    <t>Rückstau an bestehender Brücke noch nie beobachtet - daher nicht plausibel</t>
  </si>
  <si>
    <t>zusätzliches Risiko - Einlauf Kirchgrabenbächle in Schutter (Verdolung zu gering)</t>
  </si>
  <si>
    <t>ggf. zusätzliches Risiko - Einlauf Laulisgrabenbächle und Mühlkanal in Schutter</t>
  </si>
  <si>
    <t>ggf. zusätzliches Risiko durch zu geringe Verdolung des Laulisgrabenbächles</t>
  </si>
  <si>
    <t>ggf. zusätzliches Risiko - Einlauf Runzenbach in Schutter</t>
  </si>
  <si>
    <t>ggf. zusätzliches Risiko - Einlauf Durenbächle in Schutter</t>
  </si>
  <si>
    <t>ggf. zusätzliches Risiko - Einlauf Prinschbächle in Schutter</t>
  </si>
  <si>
    <t>ggf. zusätzliches Risiko - Einlauf Mühlkanal in Schutter</t>
  </si>
  <si>
    <t>ggf. zusätzliches Risiko - Einlauf Schwiebigbächle in Schutter</t>
  </si>
  <si>
    <t>ggf. zusätzliches Risiko - Einlaug Grundbächle in Schutter</t>
  </si>
  <si>
    <t>ggf. zusätzliches Risiko - Einlauf Grundbächle-Dorf in Schutter!</t>
  </si>
  <si>
    <t>ggf. zusätzliches Risiko - Einlauf Geissbach in Schutter</t>
  </si>
  <si>
    <t>Rückstau ist aufgrund des vorhandenen Durchlasses nicht plausibel.</t>
  </si>
  <si>
    <t>Verdohlung</t>
  </si>
  <si>
    <t>ggf. zusätzl. Risiko - Einlauf Wolfersbach in Schutter</t>
  </si>
  <si>
    <t>ggf. zusätzliches Risiko - Einlazf Mühlkanal in Schutter</t>
  </si>
  <si>
    <t>ggf. zusätzl. Risiko - Einlauf Regelsbach in Schutter; zu geringe Verdolung unter Landstraße L 102!</t>
  </si>
  <si>
    <t>Parkplatz der Fa. messtronik Weisser GmbH</t>
  </si>
  <si>
    <t>Schöpfwerk Weier Nord, Schieber schließt bei einem Kinzig-WSP von 145,50 m+NN</t>
  </si>
  <si>
    <t>Melde Objekt ID</t>
  </si>
  <si>
    <t>Meldungen</t>
  </si>
  <si>
    <t>gemeldet am</t>
  </si>
  <si>
    <t>Es können nur die weiß hinterlegten Felder bearbeitet werden</t>
  </si>
  <si>
    <t xml:space="preserve">gemeldet am </t>
  </si>
  <si>
    <t>Ergebnis Übernahme HWRK/HWRSt</t>
  </si>
  <si>
    <t>Ergebnis Übernahme HWRBK</t>
  </si>
  <si>
    <t>Brücke</t>
  </si>
  <si>
    <t>F45812</t>
  </si>
  <si>
    <t>F45819</t>
  </si>
  <si>
    <t>F45827</t>
  </si>
  <si>
    <t>F45829</t>
  </si>
  <si>
    <t>F45832</t>
  </si>
  <si>
    <t>F45835</t>
  </si>
  <si>
    <t>F45844</t>
  </si>
  <si>
    <t>F45867</t>
  </si>
  <si>
    <t>F45871</t>
  </si>
  <si>
    <t>F45873</t>
  </si>
  <si>
    <t>F45884</t>
  </si>
  <si>
    <t>F45889</t>
  </si>
  <si>
    <t>F45890</t>
  </si>
  <si>
    <t>F45904</t>
  </si>
  <si>
    <t>F45907</t>
  </si>
  <si>
    <t>F45927</t>
  </si>
  <si>
    <t>F45930</t>
  </si>
  <si>
    <t>F45938</t>
  </si>
  <si>
    <t>F45940</t>
  </si>
  <si>
    <t>F45943</t>
  </si>
  <si>
    <t>F45945</t>
  </si>
  <si>
    <t>F45947</t>
  </si>
  <si>
    <t>F45981</t>
  </si>
  <si>
    <t>F46001</t>
  </si>
  <si>
    <t>F46002</t>
  </si>
  <si>
    <t>F46009</t>
  </si>
  <si>
    <t>F46011</t>
  </si>
  <si>
    <t>F46012</t>
  </si>
  <si>
    <t>F46036</t>
  </si>
  <si>
    <t>F46038</t>
  </si>
  <si>
    <t>F46039</t>
  </si>
  <si>
    <t>F46040</t>
  </si>
  <si>
    <t>F46041</t>
  </si>
  <si>
    <t>F46042</t>
  </si>
  <si>
    <t>F46043</t>
  </si>
  <si>
    <t>F46044</t>
  </si>
  <si>
    <t>F46045</t>
  </si>
  <si>
    <t>F46066</t>
  </si>
  <si>
    <t>F46076</t>
  </si>
  <si>
    <t>F46077</t>
  </si>
  <si>
    <t>F46078</t>
  </si>
  <si>
    <t>F46079</t>
  </si>
  <si>
    <t>F46112</t>
  </si>
  <si>
    <t>F46161</t>
  </si>
  <si>
    <t>F46162</t>
  </si>
  <si>
    <t>F46163</t>
  </si>
  <si>
    <t>F46164</t>
  </si>
  <si>
    <t>F46165</t>
  </si>
  <si>
    <t>F46166</t>
  </si>
  <si>
    <t>F46167</t>
  </si>
  <si>
    <t>F46171</t>
  </si>
  <si>
    <t>F46174</t>
  </si>
  <si>
    <t>F46175</t>
  </si>
  <si>
    <t>F46176</t>
  </si>
  <si>
    <t>F46178</t>
  </si>
  <si>
    <t>F46179</t>
  </si>
  <si>
    <t>F46180</t>
  </si>
  <si>
    <t>F46181</t>
  </si>
  <si>
    <t>F46182</t>
  </si>
  <si>
    <t>F46183</t>
  </si>
  <si>
    <t>F46184</t>
  </si>
  <si>
    <t>F46185</t>
  </si>
  <si>
    <t>F46186</t>
  </si>
  <si>
    <t>F46187</t>
  </si>
  <si>
    <t>F46195</t>
  </si>
  <si>
    <t>F46196</t>
  </si>
  <si>
    <t>F46199</t>
  </si>
  <si>
    <t>F46200</t>
  </si>
  <si>
    <t>F46203</t>
  </si>
  <si>
    <t>F46208</t>
  </si>
  <si>
    <t>F46209</t>
  </si>
  <si>
    <t>F46210</t>
  </si>
  <si>
    <t>F46214</t>
  </si>
  <si>
    <t>F46226</t>
  </si>
  <si>
    <t>F46227</t>
  </si>
  <si>
    <t>F46228</t>
  </si>
  <si>
    <t>F46229</t>
  </si>
  <si>
    <t>F46230</t>
  </si>
  <si>
    <t>F46234</t>
  </si>
  <si>
    <t>F46235</t>
  </si>
  <si>
    <t>F46240</t>
  </si>
  <si>
    <t>F46242</t>
  </si>
  <si>
    <t>F46243</t>
  </si>
  <si>
    <t>F46244</t>
  </si>
  <si>
    <t>F46245</t>
  </si>
  <si>
    <t>F46249</t>
  </si>
  <si>
    <t>F46250</t>
  </si>
  <si>
    <t>F46251</t>
  </si>
  <si>
    <t>F46253</t>
  </si>
  <si>
    <t>F46255</t>
  </si>
  <si>
    <t>F46275</t>
  </si>
  <si>
    <t>F46281</t>
  </si>
  <si>
    <t>F46285</t>
  </si>
  <si>
    <t>F46304</t>
  </si>
  <si>
    <t>F46305</t>
  </si>
  <si>
    <t>F46306</t>
  </si>
  <si>
    <t>F46307</t>
  </si>
  <si>
    <t>F46308</t>
  </si>
  <si>
    <t>F46309</t>
  </si>
  <si>
    <t>F46312</t>
  </si>
  <si>
    <t>F46313</t>
  </si>
  <si>
    <t>F46314</t>
  </si>
  <si>
    <t>F46315</t>
  </si>
  <si>
    <t>F46316</t>
  </si>
  <si>
    <t>F46317</t>
  </si>
  <si>
    <t>F46319</t>
  </si>
  <si>
    <t>F46329</t>
  </si>
  <si>
    <t>F46330</t>
  </si>
  <si>
    <t>F46342</t>
  </si>
  <si>
    <t>F46343</t>
  </si>
  <si>
    <t>F46344</t>
  </si>
  <si>
    <t>F46345</t>
  </si>
  <si>
    <t>F46351</t>
  </si>
  <si>
    <t>F46354</t>
  </si>
  <si>
    <t>F46355</t>
  </si>
  <si>
    <t>F46357</t>
  </si>
  <si>
    <t>F46358</t>
  </si>
  <si>
    <t>F46359</t>
  </si>
  <si>
    <t>F46360</t>
  </si>
  <si>
    <t>F46361</t>
  </si>
  <si>
    <t>F46362</t>
  </si>
  <si>
    <t>F46363</t>
  </si>
  <si>
    <t>F46364</t>
  </si>
  <si>
    <t>F46365</t>
  </si>
  <si>
    <t>F46366</t>
  </si>
  <si>
    <t>F46367</t>
  </si>
  <si>
    <t>F46368</t>
  </si>
  <si>
    <t>F46369</t>
  </si>
  <si>
    <t>F46370</t>
  </si>
  <si>
    <t>F46372</t>
  </si>
  <si>
    <t>F46374</t>
  </si>
  <si>
    <t>F46375</t>
  </si>
  <si>
    <t>F46376</t>
  </si>
  <si>
    <t>F46377</t>
  </si>
  <si>
    <t>F46378</t>
  </si>
  <si>
    <t>F46379</t>
  </si>
  <si>
    <t>F46380</t>
  </si>
  <si>
    <t>F46381</t>
  </si>
  <si>
    <t>F46382</t>
  </si>
  <si>
    <t>F46383</t>
  </si>
  <si>
    <t>F46384</t>
  </si>
  <si>
    <t>F46385</t>
  </si>
  <si>
    <t>F46387</t>
  </si>
  <si>
    <t>F46388</t>
  </si>
  <si>
    <t>F46389</t>
  </si>
  <si>
    <t>F46391</t>
  </si>
  <si>
    <t>F46393</t>
  </si>
  <si>
    <t>F46394</t>
  </si>
  <si>
    <t>F46395</t>
  </si>
  <si>
    <t>F46396</t>
  </si>
  <si>
    <t>F46402</t>
  </si>
  <si>
    <t>F46417</t>
  </si>
  <si>
    <t>F46418</t>
  </si>
  <si>
    <t>F46434</t>
  </si>
  <si>
    <t>F46435</t>
  </si>
  <si>
    <t>F46436</t>
  </si>
  <si>
    <t>F46437</t>
  </si>
  <si>
    <t>F46438</t>
  </si>
  <si>
    <t>F46439</t>
  </si>
  <si>
    <t>F46440</t>
  </si>
  <si>
    <t>F46442</t>
  </si>
  <si>
    <t>F46443</t>
  </si>
  <si>
    <t>F46444</t>
  </si>
  <si>
    <t>F46445</t>
  </si>
  <si>
    <t>F46446</t>
  </si>
  <si>
    <t>F46447</t>
  </si>
  <si>
    <t>F46448</t>
  </si>
  <si>
    <t>F46449</t>
  </si>
  <si>
    <t>F46450</t>
  </si>
  <si>
    <t>F46452</t>
  </si>
  <si>
    <t>F46453</t>
  </si>
  <si>
    <t>F46454</t>
  </si>
  <si>
    <t>F46462</t>
  </si>
  <si>
    <t>F46465</t>
  </si>
  <si>
    <t>F46466</t>
  </si>
  <si>
    <t>F46467</t>
  </si>
  <si>
    <t>F46468</t>
  </si>
  <si>
    <t>F46469</t>
  </si>
  <si>
    <t>F46470</t>
  </si>
  <si>
    <t>F46472</t>
  </si>
  <si>
    <t>F46473</t>
  </si>
  <si>
    <t>F46474</t>
  </si>
  <si>
    <t>F46475</t>
  </si>
  <si>
    <t>F46477</t>
  </si>
  <si>
    <t>F46479</t>
  </si>
  <si>
    <t>F46480</t>
  </si>
  <si>
    <t>F46487</t>
  </si>
  <si>
    <t>F46490</t>
  </si>
  <si>
    <t>F46491</t>
  </si>
  <si>
    <t>F46492</t>
  </si>
  <si>
    <t>F46493</t>
  </si>
  <si>
    <t>F46496</t>
  </si>
  <si>
    <t>F46499</t>
  </si>
  <si>
    <t>F46500</t>
  </si>
  <si>
    <t>F46501</t>
  </si>
  <si>
    <t>F46502</t>
  </si>
  <si>
    <t>F46503</t>
  </si>
  <si>
    <t>F46504</t>
  </si>
  <si>
    <t>F46505</t>
  </si>
  <si>
    <t>F46506</t>
  </si>
  <si>
    <t>F46507</t>
  </si>
  <si>
    <t>F46508</t>
  </si>
  <si>
    <t>F46509</t>
  </si>
  <si>
    <t>F46510</t>
  </si>
  <si>
    <t>F46511</t>
  </si>
  <si>
    <t>F46528</t>
  </si>
  <si>
    <t>F46529</t>
  </si>
  <si>
    <t>F46530</t>
  </si>
  <si>
    <t>F46531</t>
  </si>
  <si>
    <t>F46532</t>
  </si>
  <si>
    <t>F46533</t>
  </si>
  <si>
    <t>F46534</t>
  </si>
  <si>
    <t>F46535</t>
  </si>
  <si>
    <t>F46536</t>
  </si>
  <si>
    <t>F46537</t>
  </si>
  <si>
    <t>F46538</t>
  </si>
  <si>
    <t>F46539</t>
  </si>
  <si>
    <t>F46541</t>
  </si>
  <si>
    <t>F46542</t>
  </si>
  <si>
    <t>F46543</t>
  </si>
  <si>
    <t>F46544</t>
  </si>
  <si>
    <t>F46545</t>
  </si>
  <si>
    <t>F46546</t>
  </si>
  <si>
    <t>F46547</t>
  </si>
  <si>
    <t>F46556</t>
  </si>
  <si>
    <t>F46560</t>
  </si>
  <si>
    <t>F46561</t>
  </si>
  <si>
    <t>F46563</t>
  </si>
  <si>
    <t>F46564</t>
  </si>
  <si>
    <t>F46565</t>
  </si>
  <si>
    <t>F46566</t>
  </si>
  <si>
    <t>F46567</t>
  </si>
  <si>
    <t>F46568</t>
  </si>
  <si>
    <t>F46569</t>
  </si>
  <si>
    <t>F46580</t>
  </si>
  <si>
    <t>F46581</t>
  </si>
  <si>
    <t>F46582</t>
  </si>
  <si>
    <t>F46586</t>
  </si>
  <si>
    <t>F46588</t>
  </si>
  <si>
    <t>F46590</t>
  </si>
  <si>
    <t>F46591</t>
  </si>
  <si>
    <t>F46592</t>
  </si>
  <si>
    <t>F46595</t>
  </si>
  <si>
    <t>F46596</t>
  </si>
  <si>
    <t>F46597</t>
  </si>
  <si>
    <t>F46598</t>
  </si>
  <si>
    <t>F46599</t>
  </si>
  <si>
    <t>F46600</t>
  </si>
  <si>
    <t>F46602</t>
  </si>
  <si>
    <t>F46603</t>
  </si>
  <si>
    <t>F46604</t>
  </si>
  <si>
    <t>F46605</t>
  </si>
  <si>
    <t>F46606</t>
  </si>
  <si>
    <t>F46607</t>
  </si>
  <si>
    <t>F46608</t>
  </si>
  <si>
    <t>F46609</t>
  </si>
  <si>
    <t>F46610</t>
  </si>
  <si>
    <t>F46616</t>
  </si>
  <si>
    <t>F46625</t>
  </si>
  <si>
    <t>F46626</t>
  </si>
  <si>
    <t>F46627</t>
  </si>
  <si>
    <t>F46628</t>
  </si>
  <si>
    <t>F46629</t>
  </si>
  <si>
    <t>F46631</t>
  </si>
  <si>
    <t>F46632</t>
  </si>
  <si>
    <t>F46633</t>
  </si>
  <si>
    <t>F46634</t>
  </si>
  <si>
    <t>F46635</t>
  </si>
  <si>
    <t>F46640</t>
  </si>
  <si>
    <t>F46642</t>
  </si>
  <si>
    <t>F46643</t>
  </si>
  <si>
    <t>F46644</t>
  </si>
  <si>
    <t>F46646</t>
  </si>
  <si>
    <t>F46647</t>
  </si>
  <si>
    <t>F46649</t>
  </si>
  <si>
    <t>F46650</t>
  </si>
  <si>
    <t>F46652</t>
  </si>
  <si>
    <t>F46653</t>
  </si>
  <si>
    <t>F46655</t>
  </si>
  <si>
    <t>F46664</t>
  </si>
  <si>
    <t>F46687</t>
  </si>
  <si>
    <t>F46688</t>
  </si>
  <si>
    <t>F46689</t>
  </si>
  <si>
    <t>F46690</t>
  </si>
  <si>
    <t>F46693</t>
  </si>
  <si>
    <t>F46694</t>
  </si>
  <si>
    <t>F46695</t>
  </si>
  <si>
    <t>F46697</t>
  </si>
  <si>
    <t>F46698</t>
  </si>
  <si>
    <t>F46699</t>
  </si>
  <si>
    <t>F46702</t>
  </si>
  <si>
    <t>F46703</t>
  </si>
  <si>
    <t>F46704</t>
  </si>
  <si>
    <t>F46706</t>
  </si>
  <si>
    <t>F46708</t>
  </si>
  <si>
    <t>F46710</t>
  </si>
  <si>
    <t>F46711</t>
  </si>
  <si>
    <t>F46712</t>
  </si>
  <si>
    <t>F46714</t>
  </si>
  <si>
    <t>F46715</t>
  </si>
  <si>
    <t>F46716</t>
  </si>
  <si>
    <t>F46717</t>
  </si>
  <si>
    <t>F46719</t>
  </si>
  <si>
    <t>F46720</t>
  </si>
  <si>
    <t>F46721</t>
  </si>
  <si>
    <t>F46723</t>
  </si>
  <si>
    <t>F46724</t>
  </si>
  <si>
    <t>F46725</t>
  </si>
  <si>
    <t>F46728</t>
  </si>
  <si>
    <t>F46729</t>
  </si>
  <si>
    <t>F46731</t>
  </si>
  <si>
    <t>F46734</t>
  </si>
  <si>
    <t>F46737</t>
  </si>
  <si>
    <t>F46746</t>
  </si>
  <si>
    <t>F46747</t>
  </si>
  <si>
    <t>F46748</t>
  </si>
  <si>
    <t>F46749</t>
  </si>
  <si>
    <t>F46753</t>
  </si>
  <si>
    <t>F46755</t>
  </si>
  <si>
    <t>F46759</t>
  </si>
  <si>
    <t>F46760</t>
  </si>
  <si>
    <t>F46768</t>
  </si>
  <si>
    <t>F46769</t>
  </si>
  <si>
    <t>F46788</t>
  </si>
  <si>
    <t>F46791</t>
  </si>
  <si>
    <t>F46792</t>
  </si>
  <si>
    <t>F46793</t>
  </si>
  <si>
    <t>F46794</t>
  </si>
  <si>
    <t>F46795</t>
  </si>
  <si>
    <t>F46802</t>
  </si>
  <si>
    <t>F46804</t>
  </si>
  <si>
    <t>F46806</t>
  </si>
  <si>
    <t>F46809</t>
  </si>
  <si>
    <t>F46810</t>
  </si>
  <si>
    <t>F46811</t>
  </si>
  <si>
    <t>F46814</t>
  </si>
  <si>
    <t>F46815</t>
  </si>
  <si>
    <t>F46816</t>
  </si>
  <si>
    <t>F46833</t>
  </si>
  <si>
    <t>F46848</t>
  </si>
  <si>
    <t>F46857</t>
  </si>
  <si>
    <t>F46869</t>
  </si>
  <si>
    <t>F46870</t>
  </si>
  <si>
    <t>F46873</t>
  </si>
  <si>
    <t>F46874</t>
  </si>
  <si>
    <t>F46878</t>
  </si>
  <si>
    <t>F46879</t>
  </si>
  <si>
    <t>F46881</t>
  </si>
  <si>
    <t>F46882</t>
  </si>
  <si>
    <t>F46883</t>
  </si>
  <si>
    <t>F46885</t>
  </si>
  <si>
    <t>F46887</t>
  </si>
  <si>
    <t>F46889</t>
  </si>
  <si>
    <t>F46890</t>
  </si>
  <si>
    <t>F46891</t>
  </si>
  <si>
    <t>F46892</t>
  </si>
  <si>
    <t>F46893</t>
  </si>
  <si>
    <t>F46899</t>
  </si>
  <si>
    <t>F46900</t>
  </si>
  <si>
    <t>F46903</t>
  </si>
  <si>
    <t>F46911</t>
  </si>
  <si>
    <t>F46914</t>
  </si>
  <si>
    <t>F46921</t>
  </si>
  <si>
    <t>F46923</t>
  </si>
  <si>
    <t>F46928</t>
  </si>
  <si>
    <t>F46941</t>
  </si>
  <si>
    <t>F46942</t>
  </si>
  <si>
    <t>F46946</t>
  </si>
  <si>
    <t>F46949</t>
  </si>
  <si>
    <t>F46950</t>
  </si>
  <si>
    <t>F46952</t>
  </si>
  <si>
    <t>F46960</t>
  </si>
  <si>
    <t>F46983</t>
  </si>
  <si>
    <t>F46984</t>
  </si>
  <si>
    <t>F46985</t>
  </si>
  <si>
    <t>F46986</t>
  </si>
  <si>
    <t>F46987</t>
  </si>
  <si>
    <t>F46988</t>
  </si>
  <si>
    <t>F46998</t>
  </si>
  <si>
    <t>F46999</t>
  </si>
  <si>
    <t>F47002</t>
  </si>
  <si>
    <t>F47003</t>
  </si>
  <si>
    <t>F47004</t>
  </si>
  <si>
    <t>F47024</t>
  </si>
  <si>
    <t>F47025</t>
  </si>
  <si>
    <t>Siedlungsfläche statt Gewerbefläche (teilw. bebaut mit einem Wohnhaus)</t>
  </si>
  <si>
    <t>Gewerbebetrieb Naturparkportalgebäude mit Marktscheune</t>
  </si>
  <si>
    <t>Fläche im FNP als Wohngebiet ausgewiesen. Gerimge Wahrscheinlichkeit einer Überflutung</t>
  </si>
  <si>
    <t>Erweiterung des Gewerbegebiets Röschbünd III mit Schließung der Ringerschließungsstraße Untere Gewerbestraße / Im Fruchtfeld, teilweise bereits bebaut</t>
  </si>
  <si>
    <t>Entstehung Wohngebiet</t>
  </si>
  <si>
    <t/>
  </si>
  <si>
    <t>Fläche wurde / soll aufgefüllt werden</t>
  </si>
  <si>
    <t>Gewerbliche Nutzung (Karosseriebaubetrieb)</t>
  </si>
  <si>
    <t>Fußgänger Unterführung Bundesstraße B462 bei extrem Hochwasser Rückstaugefährdet</t>
  </si>
  <si>
    <t>Dieser Durchgang im Kinzigdamm exisitiert nicht. ??</t>
  </si>
  <si>
    <t>Fachwerktrogbrücke 19,0*2,50m</t>
  </si>
  <si>
    <t>Umwidmung zur Gewerbefläche "Lebensmitteldiscounter"</t>
  </si>
  <si>
    <t>keine Siedlungsfläche, Kurpark</t>
  </si>
  <si>
    <t>Neue Gewerbefläche (Sägewerk)</t>
  </si>
  <si>
    <t>Aufschüttung</t>
  </si>
  <si>
    <t>Überflutungsfläche ohne Anschluss an ein öffentliches Gewässer</t>
  </si>
  <si>
    <t>Teilfläche Abenteuerspielplatz</t>
  </si>
  <si>
    <t>Siedlungsfläche</t>
  </si>
  <si>
    <t>Fläche landwirtschaftlich genutzt, kein B-Plan vorhanden</t>
  </si>
  <si>
    <t>Sportstadion mit Technikgebäude</t>
  </si>
  <si>
    <t>Beim letzten HW vom 01.06.2013 war diese Fläche überflutet und die angrenzende Wohnbebauung betroffen</t>
  </si>
  <si>
    <t>es handelt sich um Gewerbe Fa. Leipold</t>
  </si>
  <si>
    <t>Änderung Nutzung: es handelt sich nicht um Gewerbe- sondern um landwirtschaftliche Flächen</t>
  </si>
  <si>
    <t>Änderung Nutzung: keine Siedlungsflächen, die Flächen liegen eindeutig im Außenbereich, landwirtschaftliche oder sonstige Nutzung</t>
  </si>
  <si>
    <t>Änderung Nutzung, es handelt sich um keine landwirtschaftliche Fläche sondern um den Golfplatz</t>
  </si>
  <si>
    <t>Änderung Nutzung, auf der Fläche befindet sich eine landwirtschaftliche Lagerhalle</t>
  </si>
  <si>
    <t>Änderung Flächennutzung, keine Landwirtschaft sondern Sportanlagen</t>
  </si>
  <si>
    <t>Änderung Nutzung: auf edr Fläche befindet sich eine vereinseigene Kartbahn (Sportfläche?)</t>
  </si>
  <si>
    <t>Änderung Nutzung: keine Siedlungsfläche, baurechtlich Parkplatz für Kartbahn Flst. 6774 und 6774/1</t>
  </si>
  <si>
    <t>Änderung Nutzung: kein Forst, sondern ehemaliges Wasserwerk, jetzt Lagerhaus für Bauhof im Außenbereich mit sonstigem Grün</t>
  </si>
  <si>
    <t>Änderung Nutzung: keine Siedlungs- sondern landwirtschaftliche Fläche mit 1 Wohnhaus (Im Brügel 8)</t>
  </si>
  <si>
    <t>Änderung Nutzung: es handelt sich um landwirtschaftliche Flächen</t>
  </si>
  <si>
    <t>Diese Flächen passen nicht mit den Wassertiefen zu den Risikobewertungskarten Supermärkte wurden nach 2004 mit neuen Höhen gebaut.</t>
  </si>
  <si>
    <t>keine Gefährdung erkennbar, reine Wiese</t>
  </si>
  <si>
    <t>Unbewohnter Gebäudeteil ehemaliges stillgelegtes Sägewerk geringes Risiko</t>
  </si>
  <si>
    <t>wird nicht als Risiko angesehen, unbewohnte Skihütte</t>
  </si>
  <si>
    <t>Gewerbefläche, Zimmerei</t>
  </si>
  <si>
    <t>allgemeines Wohngebiet</t>
  </si>
  <si>
    <t>Transformatorenhaus</t>
  </si>
  <si>
    <t>Kläranlage der Stadt Alpirsbach</t>
  </si>
  <si>
    <t>Teichkläranlage der Stadt Alpirsbach, allerdings wird keine Gefährdung gesehen</t>
  </si>
  <si>
    <t>keine Gewerbefläche, nur Wiese</t>
  </si>
  <si>
    <t>Campingplatz, ganzjähriger Betrieb</t>
  </si>
  <si>
    <t>Fischteiche, keine Gefährdung erkennbar</t>
  </si>
  <si>
    <t>Trafostation ENBW</t>
  </si>
  <si>
    <t>Straße Inselweg wird überflutet falls die mobile Hochwasserschutzeinrichtung nicht rechtzeitig eingebracht werden kann</t>
  </si>
  <si>
    <t>Gewerbestandort</t>
  </si>
  <si>
    <t>Gewerbefläche Gastronomie, Hotel</t>
  </si>
  <si>
    <t>Trafostation</t>
  </si>
  <si>
    <t>Gewerbebetrieb, Einzelhandel</t>
  </si>
  <si>
    <t>Gewerbebetrieb, Gastronomie</t>
  </si>
  <si>
    <t>Gewerbebetrieb</t>
  </si>
  <si>
    <t>kein Kindergarten mehr - privat</t>
  </si>
  <si>
    <t>Kindergarten</t>
  </si>
  <si>
    <t>Zufahrt zur Kläranlage der Stadt Alpirsbach</t>
  </si>
  <si>
    <t>Fläche wir aus Erfahrung nicht vom HQ 10 überflutet</t>
  </si>
  <si>
    <t>Fläche wird aus Erfahrung nicht vom HQ 10 überfluter</t>
  </si>
  <si>
    <t>Z6 Punktuelle Änderung im Flächennutzungsplan. Neuausweisung der Gewerbefläche &gt;&gt;Erweiterung PWO&lt;&lt; als Erweiterung des Progresswerke Oberkirch südlich der Ortslage zwischen der Kreisstraße und Stadelhofer Straße. Fläche: 0,5,71 ha Sachstand des Verfahrens so wie eventuelle Maße und Pläne können bei der Stadt Oberkirch erfragt werden.</t>
  </si>
  <si>
    <t>nicht berechnetes Hochwasserrisiko im Bereich des Rüstenbachs</t>
  </si>
  <si>
    <t>Gewerbeflächen</t>
  </si>
  <si>
    <t>Fläche wid aus Erfahrung nicht beim HQ 10 überflutet</t>
  </si>
  <si>
    <t>Neubau HW-Schutzdamm Planung Büro Siecker Berlin</t>
  </si>
  <si>
    <t>Überflutungstiefen von bis 1,50m ist falsch</t>
  </si>
  <si>
    <t>Auffüllung bis Oberkante fertiger Straße, ca. 1,5 m</t>
  </si>
  <si>
    <t>Wohnbaugebiet fast vollständig bebaut; sämtliche Grundstücke sind mindestens auf Höhe angrenzende Erschließungsstraße und mindestens auf 170,70 m ü. NN aufzufüllen</t>
  </si>
  <si>
    <t>überwiegend gewerbliche Nutzung</t>
  </si>
  <si>
    <t>Gewerbegebiet Radackern III; weitestgehend bebaut; Erschließungsstraßen vorhanden</t>
  </si>
  <si>
    <t>nicht berechnetes Hochwasserrisiko im Bereich des Sendelbachs</t>
  </si>
  <si>
    <t>O9 Punktuelle Änderung im Flächennutzungsplan. Neuausweisung einer Erweiterung der gewerblichen Baufläche ¿Kraftwerk Koheler¿ nördlich der Rench, östlich der Ortslage. Fläche ca. 2,60 ha. Sachstand des Verfahrens so wie eventuelle Maße und Pläne können bei der Stadt Oberkirch erfragt werden.</t>
  </si>
  <si>
    <t>Baugebiet Fürstenfeld-West Erweiterung; Südteil Erschließung bereits hergestellt, Nordteil Erschließung bis 05/2014 fertig gestellt; alle Grundstücke haben auf Straßenniveau und mindestens auf 170,70 m ü. NN aufzufüllen</t>
  </si>
  <si>
    <t>Aufschüttung aufgrund privater Bauvorhaben</t>
  </si>
  <si>
    <t>gewerbliche Nutzung</t>
  </si>
  <si>
    <t>Aufschüttung durch Bauvorhaben</t>
  </si>
  <si>
    <t>BO3 Punktuelle Änderung im Flächennutzungsplan. Eventuelle Beantragung einer Fläche für Selbstvermarktung landwirtschaftlicher Produkte. Sachstand des Verfahrens so wie eventuelle Maße und Pläne können bei der Stadt Oberkirch erfragt werden. Fläche ca. 1,32 ha</t>
  </si>
  <si>
    <t>WSG Pfarrberg Zone 1</t>
  </si>
  <si>
    <t>WSG Pfarrberg Zone 2</t>
  </si>
  <si>
    <t>nicht berechnetes Hochwasserrisiko im Bereich des Lautenbachs</t>
  </si>
  <si>
    <t>Fehler: Zusätzliche Gewerberfläche im Überflutungsbereich B-Plan &gt;&gt;Progresswerk Oberkirch 07.07.2006&lt;&lt;</t>
  </si>
  <si>
    <t>BU3 Punktuelle Änderung im Flächennutzungsplan. Neuausweisung Wohnbaufläche &gt;&gt;Albersbach&lt;&lt;  südlich der Ortslage von Butschbach westlich K5302. Fläche ca. 2,82 ha. Sachstand des Verfahrens so wie eventuelle Maße und Pläne können bei der Stadt Oberkirch erfragt werden.</t>
  </si>
  <si>
    <t>BU2 Punktuelle Änderung im Flächennutzungsplan. Neuausweisung der teilweise schon vorhandenen Wohnbaufläche &gt;&gt;Ziegeleistraße&lt;&lt; in der Ortslage von Butschbach. Fläche ca. 0,47 ha. Sachstand des Verfahrens so wie eventuelle Maße und Pläne können bei der Stadt Oberkirch erfragt werden.</t>
  </si>
  <si>
    <t>Z5 Punktuelle Änderung im Flächennutzungsplan. Neuausweisung der gewerblichen Baufläche &gt;&gt;Petersacker&lt;&lt; süd-westlich der Ortslage bzw. westlich angrenzend an die K 5304.</t>
  </si>
  <si>
    <t>S3 Punktuelle Änderung im Flächennutzungsplan. Neuausweisung einer Stellplatzfläche für das Progresswerk südlich der Ortslage bzw. westlich der Rench befristet auf 5 Jahre ab Inbetriebnahme entsprechend dem bereits als Satzung beschlossenen B-Plan. Fläche: ca. 0,40 ha. Sachstand des Verfahrens so wie eventuelle Maße und Pläne können bei der Stadt Oberkirch erfragt werden.</t>
  </si>
  <si>
    <t>S2 Punktuelle Änderung im Flächennutzungsplan. Neuausweisung einer gewerblichen Baufläche &gt;&gt;Langbünd IV&lt;&lt; als Erweiterung des bestehenden Baugebietes &gt;&gt;Langbünd&lt;&lt; zur Ansiedlung von 2 Betrieben am östlichen Ortsrand, südlich der K5304 Fläche: ca. 0,82 ha. Sachstand des Verfahrens so wie eventuelle Maße und Pläne können bei der Stadt Oberkirch erfragt werden.</t>
  </si>
  <si>
    <t>Ö7 Punktuelle Änderung im Flächennutzungsplan. Neuausweisung einer Stellplatzflächen für das zwischenzeitlich als Satzung beschlossenen B-Plan &gt;&gt;Stellplatzanlage Freibad&lt;&lt; südlich der Rench und angrenzend an die Querspange Ost. Fläche ca. 0,50 ha. Sachstand des Verfahrens so wie eventuelle Maße und Pläne können bei der Stadt Oberkirch erfragt werden.</t>
  </si>
  <si>
    <t>Auffüllung im Zuge des Bugebietes &gt;&gt;Au II&lt;&lt;</t>
  </si>
  <si>
    <t>Diese Überschwemmungsfläche gibt es seit dem Bau des Hochwasserrückhaltebecken nicht mehr.</t>
  </si>
  <si>
    <t>Die Überflutungsfläche ist aufgrund lokaler Erfahrung und des festgestellten Geländeverlaufes nicht korrekt. Hier wurden noch keine Überflutungen festgestellt.</t>
  </si>
  <si>
    <t>Die Überflutungsfläche ist aufgrund lokaler Erfahrungen und des festgestellten Geländeverlaufes nicht korrekt.</t>
  </si>
  <si>
    <t>Gelände wurde aufgrund eines Hauneubaus umgestaltet.</t>
  </si>
  <si>
    <t>Grundstücke befinden sich im geltenden Bebauungsplan "Kappelberg III" und können bebaut werden. Erforderliche Auffüllungen wurden im Rahmen des Bebauungsplanverfahrens geklärt. Die Überflutungsflächen müssen gestrichen werden.</t>
  </si>
  <si>
    <t>Überflutungsfläche aufgrund des Geländeverlaufs nicht plausibel!</t>
  </si>
  <si>
    <t>Überflutungsflächen nicht plausibel (Auffüllung)</t>
  </si>
  <si>
    <t>Der Bereich befindet sich im geletenden Bebauungsplan "Gewerbegebiet Untertal". Die Bebauung und Auffüllungen wurden im Bebauungsplanverfahren genehmigt. Die Überflutungsflächen sollten gestrichen werden.</t>
  </si>
  <si>
    <t>H6 Punktuelle Änderung im Flächennutzungsplan. Neuausweisung einer Erweiterung der Gewerbefläche &gt;&gt;Zwiebelbünd Süd&lt;&lt; (Fa. Erdrich) an der nördlichen Genehmigungsgrenze zu Renchen-Ulm bzw. östlich der L98. Fläche ca. 1,99 ha. Sachstand des Verfahrens so wie eventuelle Maße und Pläne können bei der Stadt Oberkirch erfragt werden.</t>
  </si>
  <si>
    <t>H4 Punktuelle Änderung im Flächennutzungsplan. Neuausweisung der gewerblichen Baufläche &gt;&gt;Hutmatt&lt;&lt; nordwestlich der Ortslage. Fläche ca. 1,94 ha. Sachstand des Verfahrens so wie eventuelle Maße und Pläne können bei der Stadt Oberkirch erfragt werden.</t>
  </si>
  <si>
    <t>Neubaugebiet Runz wurde im Zuge der Erschließung aufgeschüttet</t>
  </si>
  <si>
    <t>Trog wird durch Pumpen entwässert</t>
  </si>
  <si>
    <t>Trog wird über Pumpen entwässert</t>
  </si>
  <si>
    <t>Industrie- und Gewerbe</t>
  </si>
  <si>
    <t>Verdohlung Gewässer 2. Ordnung "Griesbach"</t>
  </si>
  <si>
    <t>Verkehrsfläche</t>
  </si>
  <si>
    <t>Neubebauung erfolgt (Gewerbe)</t>
  </si>
  <si>
    <t>Überflutungsfläche aufgrund Geländeverlaufes nicht plausibel (Auffüllung).</t>
  </si>
  <si>
    <t>Fläche befindet sich im geltenden Bebauungsplan "Obertal II". Bebauung und Auffüllung wurden im Bebauungsplanverfahren genehmigt. Überflutungsflächen sollten gestrichen werden.</t>
  </si>
  <si>
    <t>Überflutungsflächen nicht plausibel, da so noch nie festgestellt! bauliche Veränderungen (z.B. Gartenmauern) verursachen ausreichend Schutz. Überflutungsflächen sollten aufgrund lokaler Kenntnisse und bestehender Geländeverläufe gestrichen werden!</t>
  </si>
  <si>
    <t>Überflutungsflächen aufgrund des bestehenden Geländeverlaufes nicht plausibel</t>
  </si>
  <si>
    <t>Die Flächen befinden sich im Geltungsbereich des Bebauungsplanes "Wohngebiet Untertal". Die Bebauung und Auffüllung wurde im Bebauungsplanverfahren genehmigt. Die Überflutungsflächen sind nicht plausibel und sollten gestrichen werden.</t>
  </si>
  <si>
    <t>Siedlung</t>
  </si>
  <si>
    <t>Industrie und Gewerbe</t>
  </si>
  <si>
    <t>Sonstige Vegetations- und Freiflächen</t>
  </si>
  <si>
    <t>Lagerfläche</t>
  </si>
  <si>
    <t>Sonstige Fläche (Campingplatz)</t>
  </si>
  <si>
    <t>Brückenbauwerk</t>
  </si>
  <si>
    <t>Herstellung von 19 PKW Parkplätzen</t>
  </si>
  <si>
    <t>Erschliessung Gewerbegebiet Groß-Bahnwörtel ca 5,0ha</t>
  </si>
  <si>
    <t>Diese Betriebe sind vom HQ Extrem nicht betroffen. Das HQ Extrem kann im Gewässerbett ohne Ausuferung abgeführt werden. Es sind lediglich die Flurstücke tangiert, nicht überschwemmt</t>
  </si>
  <si>
    <t>Auffüllung</t>
  </si>
  <si>
    <t>Auffüllung, Gewerbliche Nutzung</t>
  </si>
  <si>
    <t>Nicht relevant, da nur der tiefliegendste Teil des Flurstücks vom HQ Extrem betroffen ist. Die prognostizierte Wassertiefe beträgt 0,06 m. Das Flurstück liegt am Hang, es werden ca. 0,1% der Fläche überflutet.</t>
  </si>
  <si>
    <t>gewerbliche Nutzung (Zerspanungsbetrieb) ggf. Risikobewertung ändern</t>
  </si>
  <si>
    <t>Gewerbliche Nutzung (Malerbetrieb) ggf. Risikobewertung ändern</t>
  </si>
  <si>
    <t>Regenrückhaltebecken</t>
  </si>
  <si>
    <t>Gewerbegebiet in Planung: Auf der Scherersmatt III, 1. Änderung</t>
  </si>
  <si>
    <t>Sonstige Freifläche, Feuerwehr, Freizeit- und Sportanlage, Bebauungsplan "Auf der Brumatt"</t>
  </si>
  <si>
    <t>Sonstige Freizeitfläche und Sportanlage, Bebauungsplan "Auf der Brumatt II"</t>
  </si>
  <si>
    <t>Erholungs- und Freizeitanlage, Mineralbrunnenanlage</t>
  </si>
  <si>
    <t>Flugplatz, Flugsportanlage</t>
  </si>
  <si>
    <t>Rückhaltebecken für Hochwasser, Regen- und Hangwasser zum Schutz unterliegender Bäche, Weinberge und Wohngebiete</t>
  </si>
  <si>
    <t>Plausibilität fraglich</t>
  </si>
  <si>
    <t>Z4 Flächennutzungsplan Neuausweisung einer gewerblichen Baufläche "Brügel IV" südlich der Bahnlinie und nördlich der Erweiterungsfläche der Fa. Ernst zur Anlage einer größeren Stellplatzfläche für die ansässige Fa. Ernst. G = 2,08 ha</t>
  </si>
  <si>
    <t>Z 1 Flächennutzungsplan Neuausweisung einer Wohnbaufläche als Erweiterung des Baugebietes "Rödermatt" nördlich der Bahnlinie als Abrundung des süd-östlichen Ortsrandes. Die Fläche wurde nach der Anhörung um die Flächengröße der ent-fallenden Fläche "Kirchhofweg" (Z 3) geringfügig vergrößert. W = 3,0 ha</t>
  </si>
  <si>
    <t>Grundstück bebaut, Gelände wurde modelliert</t>
  </si>
  <si>
    <t>T 1 Flächennutzungsplan Neuausweisung einer Wohnbaufläche als Erweiterung des Bauge-bietes "Tanzberg". Die Erschließung ist bereits vorhanden. Das B-Planverfahren hierfür ist bereits abgeschlossen. W = 0,64 ha</t>
  </si>
  <si>
    <t>Ö1 Flächennutzungsplan Neuausweisung der Wohnbaufläche "Alm" westlich der K 5303 im Anschluss an bestehende Mischbaufläche. Die Erschließung ist über Bestand schon vorgegeben. W = 4,31 ha</t>
  </si>
  <si>
    <t>Landwirtschaftliches Gebäude fehlt</t>
  </si>
  <si>
    <t>Bereich bebaut mit Container Hundesportverein und  Katzenauffangstation</t>
  </si>
  <si>
    <t>Ö 5 Flächennutzungsplan Neuausweisung der Wohnbaufläche "Scheuermatt" im Zusammenhang mit der Realisierung der Querspange Ost / "B 28 neu". Mit der Realisierung der Querspange Ost entsteht südlich der bestehenden Bebauung zwischen Querspange Ost und "B 28" neu eine Fläche, die als Wohnbaufläche überplant werden soll. Die Erschließung ist über den Bestand gegeben. W = 1,87 ha</t>
  </si>
  <si>
    <t>Gelände wurde aufgeschüttet und Kindergarten errichtet</t>
  </si>
  <si>
    <t>Gewerbefläche, Bebauungsplan "Auf der Scherersmatt I, II und III"</t>
  </si>
  <si>
    <t>Gewerbegebiet, Bebauungsplan "Auf der Scherersmatt III"</t>
  </si>
  <si>
    <t>Siedlungsgebiet / Mischgebiet</t>
  </si>
  <si>
    <t>Siedlungsfläche, Bebauungsplan "Schlauch II" / Wohngebiet</t>
  </si>
  <si>
    <t>Amtliches Rückhaltebecken für Hochwasser, Hang- und Regenwasser zur Entlastung unterliegender Bäche, Weinberge und Wohngebiete</t>
  </si>
  <si>
    <t>Geländeauffüllung</t>
  </si>
  <si>
    <t>N 1 Flächennutzungsplan Neuausweisung einer Wohnbaufläche als Erweiterung des Bauge-bietes "Brestenberg" in nördlicher Richtung zwischen Ortskern und Baugebiet "Brestenberg". Die Erweiterungsfläche wird über das be-reits erschlossene Baugebiet Brestenberg angebunden. Für die kleinere südliche Teilfläche (2 Bauplätze) wurde ein Änderungsverfahren durchgeführt, das kurz vor dem Abschluss steht. W = 1,52 ha</t>
  </si>
  <si>
    <t>Überflutungsfläche überprüfen</t>
  </si>
  <si>
    <t>Überflutungsfläche überprüfen, zumal Geländeauffüllung im Zuge der Baugebietserschließung erfolgt ist</t>
  </si>
  <si>
    <t>Einzugsgebiet Brudertalbach. Auswirkungen auf Ortslage Kuhbach</t>
  </si>
  <si>
    <t>Erweiterungsfläche Baggersee</t>
  </si>
  <si>
    <t>Straßenunterführung</t>
  </si>
  <si>
    <t>Fläche überprüfen, HQ 10 Hochwasser auf der angegebenen Fläche nicht bekannt</t>
  </si>
  <si>
    <t>Fläche überprüfen, HQ 10 Hochwasser in diesem Ausmaß nicht bekannt</t>
  </si>
  <si>
    <t>landw. Gebäude wurde abgebrochen</t>
  </si>
  <si>
    <t>hier entsteht 2014 ein Baugebiet</t>
  </si>
  <si>
    <t>Überflutungsfläche auf Jährlichkeit überprüfen, zumal der Zufluß Mühlbach abgeschiebert werden kann</t>
  </si>
  <si>
    <t>Außengebietsableitung Feldflur auf Ortslage</t>
  </si>
  <si>
    <t>Europa Park Hotel "Coloseo"</t>
  </si>
  <si>
    <t>Euorpa Park Hotel "Bel Rock"</t>
  </si>
  <si>
    <t>neue Straße Höhe bleibt gleich</t>
  </si>
  <si>
    <t>Information: Biogasanlage</t>
  </si>
  <si>
    <t>Inforamtion: Gewerbegebiet Biogasanlage (siehe Fläche westlich)</t>
  </si>
  <si>
    <t>Gewerbegebiet Kläranlage</t>
  </si>
  <si>
    <t>Gewerbegebiet</t>
  </si>
  <si>
    <t>keine Gwerbefläche</t>
  </si>
  <si>
    <t>Fläche überprüfen, HQ 10 Hochwasser in dieser Flächengröße nicht bekannt.</t>
  </si>
  <si>
    <t>Rastplatz zurückgebaut im Zuge Ausbau der BAB 5 Pläne anfordern RP Freiburg</t>
  </si>
  <si>
    <t>Europa-Park, eingetragen als "weitere überflutete Flächen".  Sollten diese Flächen in Bewertung "Wirtschaft" eingestuft werden?</t>
  </si>
  <si>
    <t>Fläche überprüfen, HQ 10 in dieser Flächengröße nicht bekannt. Achtung Gemarkungsgrenze, Gemarkung Kappel-Grafenhausen nicht miteinbezogen.</t>
  </si>
  <si>
    <t>Hangwasser</t>
  </si>
  <si>
    <t>keine Gewerbefläche</t>
  </si>
  <si>
    <t>keine Gewerbefläche mehr</t>
  </si>
  <si>
    <t>Infomation: Bebauung vermutlich keine Aufschüttung</t>
  </si>
  <si>
    <t>Aufschüttung auf Straßenhöhe 136.70müNN</t>
  </si>
  <si>
    <t>Aufschüttung auf Straßenhöhe 136,70müNN</t>
  </si>
  <si>
    <t>vorh. Mulde</t>
  </si>
  <si>
    <t>PWC Anlage im Zuge Ausbau der BAB (Regierungspräsidium Freiburg)</t>
  </si>
  <si>
    <t>Überflutungsfläche Erfahrungswert</t>
  </si>
  <si>
    <t>Parkplatz neu Aufschüttung Höhe 131,98müNN</t>
  </si>
  <si>
    <t>neue PWC Anlage, neuer Lärmschutzwall Höhe gleichbleibend, RP</t>
  </si>
  <si>
    <t>vorh. Gewächshäuser</t>
  </si>
  <si>
    <t>neue PWC Anlage im Zuge der BAB Regierungspräsidium Freiburg</t>
  </si>
  <si>
    <t>Richtergraben und alte Elz sind nicht wasserführend, somit sind Ü-Flächen nicht richtig</t>
  </si>
  <si>
    <t>Dieser Streckenabschnitt (nach der Brücke Richtung Sägewerkshalle) ist nicht verdolt, sondern ein offener Wasserlauf (Unterwasserbach). Wir bitten um entsprechende Korrektur.</t>
  </si>
  <si>
    <t>Allgemeines Wohngebiet, Auffüllung</t>
  </si>
  <si>
    <t>Überschwemmungsgebiet Erfahrungswert</t>
  </si>
  <si>
    <t>zukünftiges Baugebiet, Höhe bleibt</t>
  </si>
  <si>
    <t>gepl. Regenrückhaltebecken für das Baugebiet</t>
  </si>
  <si>
    <t>Erweiterung Kieswerk  Gewerbegebiet</t>
  </si>
  <si>
    <t>Höhe prüfen gleiche Höhe wie Gelände drumherum</t>
  </si>
  <si>
    <t>Die schraffierte Fläche  ist eine landwirtschaftliche Fläche und keine Gewerbefläche, nach Einsichtnahme in den Flächennutzungsplan und Besichtigung vor Ort. Wir bitten um Berichtigung.</t>
  </si>
  <si>
    <t>Diese Fläche wurde seit Jahrzehnten nicht überflutet und auch keine Hochwasser nach dem Staustufenbau bekannt. Wieso wird diese Fläche als Überflutungsfläche dargestellt. Von welchem Gewässer stammt die Überflutungsgefahr</t>
  </si>
  <si>
    <t>Überflutungsfläche Wald</t>
  </si>
  <si>
    <t>Rückstaufläche Erfahrungswert</t>
  </si>
  <si>
    <t>vorh. Gewerbegebiet</t>
  </si>
  <si>
    <t>Baugebiet</t>
  </si>
  <si>
    <t>Regenklärbecken</t>
  </si>
  <si>
    <t>ALK-Daten alt, Erweiterung Gewerbegebiet Bußmatten</t>
  </si>
  <si>
    <t>derzeit Neubau eines eingruppigen Kindergartens mit ca. 350 qm Grundfläche</t>
  </si>
  <si>
    <t>keine Verbindung zum Gewässer, daher unrealistisch</t>
  </si>
  <si>
    <t>Zukünftiges Gewerbegebiet</t>
  </si>
  <si>
    <t>Die Darstellung stimmt nicht mit der Untersuchung der Überflutungsflächen durch das Büro Zink-Ingenieure überein.</t>
  </si>
  <si>
    <t>Geländehöhe prüfen nördlich 151,80 - südlich 154,19müNN</t>
  </si>
  <si>
    <t>Überflutungsfläche genaue Lage erhalten Sie per Mail an Herrn Trefzger</t>
  </si>
  <si>
    <t>Gewerbefläche Campingplatz</t>
  </si>
  <si>
    <t>Geänderte Verkehrsführung Ausbau BAB Pläne Regierungspräsidium Freiburg</t>
  </si>
  <si>
    <t>Baugebiete neue Höhen Pläne erhält Herr Trefzger</t>
  </si>
  <si>
    <t>neues Baugebiet "Hagmatt" keine Gewerbefläche mehr</t>
  </si>
  <si>
    <t>Regenrückhaltebecken der Fa. Hodapp</t>
  </si>
  <si>
    <t>Spedition Gewerbefläche</t>
  </si>
  <si>
    <t>Nutzung prüfen vermutlich Ackerfläche</t>
  </si>
  <si>
    <t>Hallenneubau neue Höhen Bodenplatte ca. 20cm höher als die Str.</t>
  </si>
  <si>
    <t>In diesem Bereich sind in 2014/2015 Baumaßnahmen geplant. DIe Baumaßnahmen führen dazu, dass Hochwasserbis zum HQ 100 im Gewässerbett abfließen kann. Planung Ing.-Büro Zink, Lauf Herr Krämer</t>
  </si>
  <si>
    <t>Überflutungsfläche Erfahrenswert Senke</t>
  </si>
  <si>
    <t>Überflutungsfläche prüfen</t>
  </si>
  <si>
    <t>Überflutungsfläche</t>
  </si>
  <si>
    <t>Hier waren schon Überflutungen. Bitte prüfen.</t>
  </si>
  <si>
    <t>Eine Überflutung durch den Rückstau der Schutter ist nicht plausibel. Bitte prüfen.</t>
  </si>
  <si>
    <t>HRB 10 Neumatten nicht berücksichtigt</t>
  </si>
  <si>
    <t>keine sonstige Vegetations- und Freiflächen, sondern Campingplatz</t>
  </si>
  <si>
    <t>keine sonstige Vegetations- und Freiflächen, sondern Tennisplätze</t>
  </si>
  <si>
    <t>keine sonstige Vegetations- und Freifläche, sondern Sportplatz</t>
  </si>
  <si>
    <t>Mittelgrün/Oberes Grün: Darstellung im Flächennutzungsplan als geplantes allgemeines Wohngebiet</t>
  </si>
  <si>
    <t>Mühlkanal wurde zwischenzeitlich umgelegt und im Rahmen einer Verdolung an der Rench entlanggeführt. Zufluss nun direkt in die Rench. Alter Kanal wurde aufgefüllt.</t>
  </si>
  <si>
    <t>Mittlerweile Bauland und teilweise bereits bebaut. Fläche ist somit als Siedlungsfläche auszuweisen</t>
  </si>
  <si>
    <t>Fläche wurde zu Parkplatz ausgebaut und aufgefüllt</t>
  </si>
  <si>
    <t>Landwirtschaftliche Fläche wurde in Parkplatz ungewandelt. Somit Siedlungsfläche.</t>
  </si>
  <si>
    <t>Das Hochwasserrückhaltebecken (links der Markierung) befindet sich im Planfeststellungsverfahren bis ca. Mitte 2014. Im Rahmen dieser Planung ist die markierte Fläche (Straße) befahrbar, da sie eine wichtige Verbindungsstraße darstellt. Somit ist eine Gefahr von Überflutung nicht mehr gegeben.</t>
  </si>
  <si>
    <t>Der Bereich ist mittel-stark gefährdet. (Farbe Orange)</t>
  </si>
  <si>
    <t>HQ100 Anschlaglinie falsch</t>
  </si>
  <si>
    <t>Das Grundstück Flst-Nr. 363/6 ist inzwischen mit einem Wohnhaus bebaut und zählt damit zur Siedlungsfläche</t>
  </si>
  <si>
    <t>Siedlung, kein Gewerbe</t>
  </si>
  <si>
    <t>rechtskräftiger Bebauungsplan "Mittelgrün", vorgenommene Aufschüttung, neue Geländehöhen</t>
  </si>
  <si>
    <t>rechtskräftiger Bebauungsplan "Hinterbach-Mühlmatt"</t>
  </si>
  <si>
    <t>keine sonstige Vegetations- und Freifläche, sondern Friedhof</t>
  </si>
  <si>
    <t>Winterhalde: Darstellung im Flächennutzungsplan als geplantes allgemeines Wohngebiet</t>
  </si>
  <si>
    <t>Die Fläche kann überflutet sein und war im Jahre 2008 durch Hochwasser betroffen (Farbe Gelb)</t>
  </si>
  <si>
    <t>Das Hochwasserereigniss am 01.09.2008 welches lt. Studie des IB Zink, Herr Krämer einem HQ50 entsprach, konnte im Gewässerbett abgeleitet werden. Es gab keine Ausuferungen oder Flutungen der Flächen. Seit der besiedlung des Gebiets (ca. 1960) wurden keine Überschwemmungen beobachtet.</t>
  </si>
  <si>
    <t>Das Hochwasserereigniss vom01.09.2008 konnte hier ohne aus dem Gewässerbett auszutreten abfließen.</t>
  </si>
  <si>
    <t>Bei HQ10 Ereignissen wurde bisher noch keine Überflutungen in diesem Bereich festgestellt. Von unserer Seite wird angenommen, dass die angrenzende Überflutungsfläche Flurstück 1019 entsprechendes Wasser zurückhält.</t>
  </si>
  <si>
    <t>Bei HQ10 Ereignissen wurde bisher noch keine Überflutungen in diesem Bereich festgestellt. Von unserer Seite wird angenommen, dass der vorgelagerte Bereich (insbesondere die Überflutungsfläche Flurstück 1019) entsprechendes Wasser zurückhält.</t>
  </si>
  <si>
    <t>keine Überflutung bei HQ 100, Fläche aufgeschüttet</t>
  </si>
  <si>
    <t>keine Überflutung bei HQ 100</t>
  </si>
  <si>
    <t>keine Siedlung, sondern gemeindlicher Bauhof</t>
  </si>
  <si>
    <t>rechtskräftiger Bebauungsplan "Halderweg", teilweise bereits bebaut</t>
  </si>
  <si>
    <t>rechtskräftiger Bebauungsplan "Allmend II"</t>
  </si>
  <si>
    <t>In diesem Bereich kam es in der Vergangenheit bei Starkregen zu Überflutungen der Straße (Farbe Orange)</t>
  </si>
  <si>
    <t>In diesem Bereich kommt es bei Starkregen zu Überflutungen (Farbe gelb)</t>
  </si>
  <si>
    <t>Ausuferungen HQ 10 überschätzt</t>
  </si>
  <si>
    <t>Evt. Flächennutzungsplanänderung f. Gewerbe</t>
  </si>
  <si>
    <t>Rechtskräftiger Bebauungsplan "Westlich des Gasthauses zur Sonne II"</t>
  </si>
  <si>
    <t>Betriebs-Überflutung bei HW 1998</t>
  </si>
  <si>
    <t>Überflutung HW 1998, Kompostanlage Vogel ist nicht eingezeichnet in diesem Bereich</t>
  </si>
  <si>
    <t>Diese Fläche entspricht der wie die angrenzende Fläche ist ebenfalls als Gewerbefläche in der HWK darzustellen. Die dortigen Grundstücke sind nahezu vollständig bebaut.</t>
  </si>
  <si>
    <t>Hier wurden in den letzten 30 Jahren keine Ausuferungen beobachtet</t>
  </si>
  <si>
    <t>keine Überflutung bei HQ10</t>
  </si>
  <si>
    <t>Aufschüttung wegen Neubau einer weiteren Produktionshalle auf 162,7 üNN.</t>
  </si>
  <si>
    <t>Vorgesehene Flächennutzungsplanänderung f. Wohnen, Hochwasserdamm vorhanden</t>
  </si>
  <si>
    <t>Dies ist ein Regenrückhaltebecken für das angrenzende Baugebiet "Weizenfeld". Hier wird das Regenwasser gedrosselt in den Vorfluter eingeleitet .</t>
  </si>
  <si>
    <t>Nutzung Gewerbe</t>
  </si>
  <si>
    <t>Hochwasserrückhaltebecken zum Schutz vor Hangwasser und Wasserrückhaltung in Zuführung zum Weissenbach</t>
  </si>
  <si>
    <t>Siedlungsfläche Wohngebiet (Einschätzung HQ 100) durch Hangwasser bei starkten Unwettern oder Dauerregen/ Maßnahmen bereits durch Hochwasserrückhaltebecken veranlasst</t>
  </si>
  <si>
    <t>Erholungs- und Freizeitanlage "Weissenbachanlage" mit integrierten Rückhaltebecken für Hang- und Regenwasser</t>
  </si>
  <si>
    <t>Rechtskräftiger Bebauungsplan "Kluser II -Erweiterung"</t>
  </si>
  <si>
    <t>keine Überflutung bei HQ 10 - HQ 100 (1998 keine Überflutung)</t>
  </si>
  <si>
    <t>Im Flächennutzungsplan vorgesehene Wohnbaufläche</t>
  </si>
  <si>
    <t>Im Flächennutzungsplan vorgesehenes Gewerbegebiet</t>
  </si>
  <si>
    <t>Flächenausbreitung bereits bei HQ50</t>
  </si>
  <si>
    <t>keine Überflutung</t>
  </si>
  <si>
    <t>HQ 10 Linie falsch</t>
  </si>
  <si>
    <t>höhere Einstaumöglichkeit</t>
  </si>
  <si>
    <t>Einstau auf Weinstraße bei HQ 10</t>
  </si>
  <si>
    <t>Hochwassergefahr bisher nicht bekannt und nicht plausibel - woher kommt HW-Risiko?</t>
  </si>
  <si>
    <t>Kläranlagenumbau mit neuen Geländehöhen anden Bestand angepasst</t>
  </si>
  <si>
    <t>neues Gewerbegebiet mit neuen Geländehöhen</t>
  </si>
  <si>
    <t>Retensiongraben, Damm zu Baugrundstücken auf Höhe Seebühlstraße</t>
  </si>
  <si>
    <t>Flächen im Zuge Bebauung auf Straßenniveau aufgefüllt</t>
  </si>
  <si>
    <t>Geländehöhe nicht aktuell</t>
  </si>
  <si>
    <t>Grundstück wurde im Zuge Bebauung aufgefüllt bis auf Straßenniveau</t>
  </si>
  <si>
    <t>Geländehöhe falsch</t>
  </si>
  <si>
    <t>B-Plan "Geothermie-, Biomassekraftwerk und Holztrocknung", Festsetzungen ändern in Gewerbeflächen.</t>
  </si>
  <si>
    <t>B-Plan "Langmatten II (Erweiterung)", Festsetzung ändern in Gewerbeflächen</t>
  </si>
  <si>
    <t>Flächenausbreitung ab HQ50</t>
  </si>
  <si>
    <t>keine Überflutung bei HQ 10</t>
  </si>
  <si>
    <t>HQ 10 u. HQ 100 kein Einstau</t>
  </si>
  <si>
    <t>örtl. Überflutung bei HQ 100</t>
  </si>
  <si>
    <t>keine Ausuferung HQ 100</t>
  </si>
  <si>
    <t>Keine  Überflutung</t>
  </si>
  <si>
    <t>kein Einstau</t>
  </si>
  <si>
    <t>Überflutung duetlich höher HQ 100</t>
  </si>
  <si>
    <t>A5 Ausbau, Fläche überprüfen</t>
  </si>
  <si>
    <t>HRB 20, Einstau fehlt</t>
  </si>
  <si>
    <t>HRB 19, Einstau fehlt</t>
  </si>
  <si>
    <t>Überflutungsbereich am 31.5.2013, HQ 50 ?</t>
  </si>
  <si>
    <t>HQ 10 und HQ 100 kein Einstau</t>
  </si>
  <si>
    <t>Topografie fehlerhaft, Hausgärten hochliegend</t>
  </si>
  <si>
    <t>HQ 100 keine Ausbordung, ausreichender Freibord bei HQ 100</t>
  </si>
  <si>
    <t>Siedlungsgebiet</t>
  </si>
  <si>
    <t>ALK flasch - Bebauung fehlt</t>
  </si>
  <si>
    <t>geplante Sanierung des nördlichen "Damms" des Ettenbach in Gemeinschaft mit der Stadt Ettenheim in 2014 zur Verringerng der HW-Situation für Grafenhausen</t>
  </si>
  <si>
    <t>keine Überflutung bei HQ 10 und HQ 100 im Kernstadtbereich (Hochwasserentlastung Bühlot)</t>
  </si>
  <si>
    <t>Überflutungsfläche fraglich da großes Bachbett und hohe Uferböschungen!</t>
  </si>
  <si>
    <t>Überflütungsfläche nicht plausibel (Hanglage mit ca. 15 m Höhenunterschied)</t>
  </si>
  <si>
    <t>Neue Geländegestaltung mit Umlegung erweiterung Wasserfläche</t>
  </si>
  <si>
    <t>asphaltierte Parkplatzfläche in Hanglage</t>
  </si>
  <si>
    <t>Parkfläche, sonstige Vegetationsfläche, keine Landwirtschaftsfläche</t>
  </si>
  <si>
    <t>HQ20 im Jahr 2000: Überflutete Straßenfläche nach Hochwasserereignis, hydraulische Untersuchung liegt vor</t>
  </si>
  <si>
    <t>Baugebiet wurde im Rahmen der Erschließung höher gelegt</t>
  </si>
  <si>
    <t>Parkdeck Erdgeschoss Markkauf mit 415,65 m üNN ca. 80 cm unter angrenzendem Straßenniveau und bei HQ extrem geflutet</t>
  </si>
  <si>
    <t>Überflutungsfläche fraglich, da großes Bachbett und hohe Uferböschungen</t>
  </si>
  <si>
    <t>Landwirtschaftsfläche</t>
  </si>
  <si>
    <t>Überflutungsflächen fraglich, da breites tiefes Bachbett und hohe Uferböschungen - Aufschüttungen des Geländes des Sägewerk Bürk</t>
  </si>
  <si>
    <t>Überflutungsflächen fraglich, da Gelände des voranliegenden Sägewerk Bürk aufgesschüttet ist.</t>
  </si>
  <si>
    <t>Industrie und Gewerbe, Holzlagerplatz Sägewerk Bohnert</t>
  </si>
  <si>
    <t>Überflutungsfläche fraglich, da hohe Uferböschung!</t>
  </si>
  <si>
    <t>Industrie und Gewerbe - Baggerbetrieb Fallert GmbH</t>
  </si>
  <si>
    <t>Überflutungsfläche nicht plausibel wegen Hanglage</t>
  </si>
  <si>
    <t>Überflutungsfläche nicht plausbiel aufgrund Topographie</t>
  </si>
  <si>
    <t>Wird in der Risikobewertung entsprechend den Angaben der Gewerbeaufsicht berücksichtigt.
Meiko GmbH&amp;Co, Mühlenweg 31, Ettenheim</t>
  </si>
  <si>
    <t>keine Änderung, da Betrieb nicht vom HQextrem betroffen ist
UHU GmbH, Herrmannstraße 7, Bühl</t>
  </si>
  <si>
    <t>Entspricht Meldung 46041</t>
  </si>
  <si>
    <t>Kulturgut KD-ID 1523 (Untere Hauptstraße 4, Kippenheim) aus VRB löschen
Kulturgut KD-ID 4357 (Untere Hauptstraße 4, GA Kippenheim) aus VRB löschen (Nach Angaben der Kommune im FB ist das Rathaus auf Grund der Bauart nicht von Hochwasser betroffen, es besteht kein Keller und der Eingang liegt hoch und ist nur über eine Treppe erreichbar.)</t>
  </si>
  <si>
    <t>Kulturgut KD-ID 2584 (Hauptstraße 7, Dörlingbach, Schuttertal) aus VRB löschen
Kulturgut KD-ID 5043 (Haupstraße 7, OA Dörlingbach, Schuttertal): Hinweis Prüfauftrag Lage Schutzgut</t>
  </si>
  <si>
    <t>Ist dies eine Fehleingabe?
Antwort der Kommune: 'Meldung: Diese Fläche ist als Erweiterungsfläche für das Freilichtmuseum Vogtsbauernhof vorgesehen und im Flächennutzungsplan auch bereits ausgewiesen.
E-Mail vom 11.12.2013</t>
  </si>
  <si>
    <t>Ist dies eine Fehleingabe?
Antwort der Kommune: Meldung: Erweiterung des Bebauungsplans "Auf der Ebene"
E-Mail vom 11.12.2013</t>
  </si>
  <si>
    <t xml:space="preserve">Ist dies eine Fehleingabe? 
Antwort Kommune: An dieser Stelle wurde eine Aufschüttung vorgenommen. Diese Aufschüttung wurde im Rahmen des gleichen Vorhabens vorgenommen, wie unter F46446 beschrieben.
Telefonat vom 11.12.2013 </t>
  </si>
  <si>
    <t>Ist dies eine Fehleingabe?
Antwort Kommune: Hier besteht ein Kunstrasenplatz der zur Freizeitnutzung genutzt wird. Dieser Kunstrasenplatz ist ebenfalls aufgeschüttet. 
Telefonat vom 11.12.2013</t>
  </si>
  <si>
    <t>Änderung in Verkehr</t>
  </si>
  <si>
    <t>Kulturgut KD-ID 1001 löschen</t>
  </si>
  <si>
    <t>Kulturgut KD-ID 1001 (Oberweier, Hauptstraße 2, Friesenheiml) aus VRB löschen</t>
  </si>
  <si>
    <t>Das potenziell betroffene Schutzgut ist die Sammlung des Einsebahnvereins. Es ist davon auszugehen, dass die betroffenen Objekte im Außengelände für kurze Zeit wasserresistent sind. Daher wird für dieses Kulturgut keine Risiko angenommen. Löschung des Kulturgutes KD-ID 2249.</t>
  </si>
  <si>
    <t>Kulturgut KD-ID 2249 (Großmatt 8, Ottenhöfen) aus VRB löschen.</t>
  </si>
  <si>
    <t>Berücksichtigung über F46628 (Entstehungsfläche 47108)</t>
  </si>
  <si>
    <t>Berücksichtigung über F46629 (Entstehungsfläche 47109)</t>
  </si>
  <si>
    <t>Berücksichtigung über F46631 (Entstehungsfläche 47124)</t>
  </si>
  <si>
    <t>F47124</t>
  </si>
  <si>
    <t>Einzugsgebiet zu P50934 - abgebildet über F46631</t>
  </si>
  <si>
    <t>F47109</t>
  </si>
  <si>
    <t>Einzugsgebiet zu P50933 - abgebildet über F46629</t>
  </si>
  <si>
    <t>F47108</t>
  </si>
  <si>
    <t>Einzugsgebiet zu P50932 - abgebildet über F46628</t>
  </si>
  <si>
    <t xml:space="preserve">'Ist dies eine Fehleingabe? Antwort Kommune: An dieser Stelle befindet sich ein Sportstadion. Telefonat vom 11.12.2013 </t>
  </si>
  <si>
    <t>Berücksichtigung im Rahmen der allgemeinen Beschreibung des Risikos</t>
  </si>
  <si>
    <t>Aufnahme im Rahmen der allgemeinen Risikobeschreibung für Gewerbe / Supermärkte</t>
  </si>
  <si>
    <t>Aufnahme im Rahmen der allgemeinen Risikobeschreibung der angrenzenden Gewerbegebiete Am Glöckenloch / Im Salmenkopf</t>
  </si>
  <si>
    <t>Ist dies eine Fehleingabe? Antwort der Kommune: : An dieser Stelle wurde eine Aufschüttung vorgenommen, so dass diese Fläche die gleiche Höhe hat wie das angrenzende Flurstück 76/7. Derzeit wird untersucht in welchem Umfang die Aufschüttung erweitert werden kann. Auf dieser Fläche ist die Erweiterung der Zimmerrei geplant. Herr Schneider von der  unteren Wasserbehörde ist über dieses Vorgaben gut informiert. Telefonat 11.12.2013</t>
  </si>
  <si>
    <t>keine Berücksichtigung, da derzeit nicht relevantes Risiko</t>
  </si>
  <si>
    <t>siehe Fläche F47088</t>
  </si>
  <si>
    <t>siehe Fläche F47059</t>
  </si>
  <si>
    <t xml:space="preserve">Umwandlung in Siedlung, Überprüfung im Rahmen der HWGK, ob die Fläche überflutet ist, ggf. automatische Übernahme, </t>
  </si>
  <si>
    <t>Aufnahme im Rahmen der Risikobeschreibung Sieldung: Anton Müller Straße - Winkelstraße</t>
  </si>
  <si>
    <t>Fehler in der Grundlagenkarte, Meldung an LGL erforderlich</t>
  </si>
  <si>
    <t>keine Änderung, WSG nicht offiziell aufgehoben</t>
  </si>
  <si>
    <t>siehe F46305</t>
  </si>
  <si>
    <t>Testeingabe LUBW keine Berücksichtigung</t>
  </si>
  <si>
    <t xml:space="preserve">Berücksichtigung im Rahmen der allgemeinen Risikobeschreibung - landwirtschaftlich genutzte Fläche mit derzeit nicht bewertbaren Risiken östlich von Wagshurst südlich der K5311 </t>
  </si>
  <si>
    <t xml:space="preserve">Aufnahme im Rahmen der Risikobeschreibung für die europa-Park-Straße </t>
  </si>
  <si>
    <t>Umwandlung in Gewerbe, Überprüfung im Rahmen der HWGK hinsichtlich Überflutungssituation</t>
  </si>
  <si>
    <t>Streichung des Kulturgutes, da irrelevantes Risiko. Keine Betroffenheit nach Aussagen der Gemeinde. D.h. dass auch Keller des Museums mit relevanten Kulturgütern nicht von Wasser betroffen sind bzw. nicht im Keller gelagert werden.</t>
  </si>
  <si>
    <t>Streichung wird im Rahmen der Risikobeschreibung dargestellt.</t>
  </si>
  <si>
    <t>F47105</t>
  </si>
  <si>
    <t>Gewerbegebiet siehe L42643</t>
  </si>
  <si>
    <t>Ändern in Gewerbe, F47105</t>
  </si>
  <si>
    <t>Aufnahme in die Risikobeschreibung - nach Angaben der Gemeinde betroffen bei HQextrem: Gewerbegebiet an der L94 gegenüber dem südlichen Ortsrand von Biberach (Baden)</t>
  </si>
  <si>
    <t>Gewerbegebiet
Ist diese Fläche bebaut? 
Antwort Kommune: Die ersten Betriebe wurden erbaut und die weiteren werden zeitnah folgen. Im Rahmen der Erschließung wurde der Damm höher gelegt, so dass derzeit ein HQ100 Schutz für dieses Gebiet besteht. 
Die Fläche wird von der Kommune nachgetragen.
Herr Schneider von der unteren Landwirtschaftsbehörde ist über dieses Vorhaben gut informiert. 
Telefonat am 11.12.2013</t>
  </si>
  <si>
    <t>Der Bürlehof 78 im Außenbereich Kaltbrunn ist bei HQ extrem überflutungsgefährdet - Fläche F47186 ergänzt</t>
  </si>
  <si>
    <t>Die Siedlungsstraße Roßbergerhof und Schulwiese der Gemarkung Kaltbrunn ist bei HQ 100 oder extrem überflutungsgefährdet. Fläche F 47190 ergänzt</t>
  </si>
  <si>
    <t>Berücksichtigung über Fläche F47186</t>
  </si>
  <si>
    <t>Berücksichtigung über Fläche F47190</t>
  </si>
  <si>
    <t>F47186</t>
  </si>
  <si>
    <t>F47190</t>
  </si>
  <si>
    <t>F47126</t>
  </si>
  <si>
    <t>Änderung der Flächennutzung in Siedlung.</t>
  </si>
  <si>
    <t>Risikobewertung erfolgt automatisiert entsprechend dem Vorgehenskonzept</t>
  </si>
  <si>
    <t xml:space="preserve">Berücksichtigung im Rahmen der allgemeinen Risikobeschreibung an der Schonach </t>
  </si>
  <si>
    <t>F47107</t>
  </si>
  <si>
    <t>Berücksichtigung durch F47107</t>
  </si>
  <si>
    <t>P51293 - Risiko Wirtschaft (DRK-Gebäude mit Fahrzeugen), P51405 - Risiko Wirtschaft (Lagergebäude), P51447 - Flächennutzung Gewerbe ind Industrie für die Hausnummern 10 und 12</t>
  </si>
  <si>
    <t>F47122</t>
  </si>
  <si>
    <t>Änderung der Flächennutzung in Gewerbe</t>
  </si>
  <si>
    <t>F47127</t>
  </si>
  <si>
    <t>F47128</t>
  </si>
  <si>
    <t>Berücksichtigung durch F47127</t>
  </si>
  <si>
    <t>Berücksichtigung durch F47128</t>
  </si>
  <si>
    <t>F47129</t>
  </si>
  <si>
    <t>Berücksichtigung durch F47129</t>
  </si>
  <si>
    <t>Aufnahme in die Risikobeschreibung - Gewerbeflächen entlang der Gutach im Bereich der Mündung der Schonach zusammen mit F47127, F47128 und F47129</t>
  </si>
  <si>
    <t>F47076</t>
  </si>
  <si>
    <t>Aufnahme in die Risikobeschreibung - Gewerbe an der Schonacher Straße im Bereich der Einmündung der Straße Im Roßgrund, Hinweis für Krisenmanagement R2: DRK Gebäude ist bei HQ100 von HW betroffen</t>
  </si>
  <si>
    <t>Berücksichtigung durch F47076</t>
  </si>
  <si>
    <t>P 51423 Risiko Wirtschaft da Textil-Discount, P51443 - Flcäehnnutzung Industrie und Gewerbe - Textil-Discount + Parkplatz</t>
  </si>
  <si>
    <t>F47075</t>
  </si>
  <si>
    <t>Berücksichtigung durch F47075</t>
  </si>
  <si>
    <t>F47130</t>
  </si>
  <si>
    <t>Berücksichtigung durch F47130</t>
  </si>
  <si>
    <t>F47131</t>
  </si>
  <si>
    <t>Berücksichtigung durch F47131</t>
  </si>
  <si>
    <t>F47132</t>
  </si>
  <si>
    <t>Berücksichtigung durch F47132</t>
  </si>
  <si>
    <t>Berücksichtigung durch F47110</t>
  </si>
  <si>
    <t>F47110</t>
  </si>
  <si>
    <t>F47133</t>
  </si>
  <si>
    <t>Berücksichtigung durch F47133</t>
  </si>
  <si>
    <t>F47112</t>
  </si>
  <si>
    <t>Berücksichtigung durch F47112</t>
  </si>
  <si>
    <t>F47113</t>
  </si>
  <si>
    <t>Berücksichtigung durch F47113</t>
  </si>
  <si>
    <t xml:space="preserve">keine Berücksichtigung, da Siedlung das von der Gemeinde benannte gemische Risiko wiederspiegelt. </t>
  </si>
  <si>
    <t>Berücksichtigung durch F47069</t>
  </si>
  <si>
    <t>F47069</t>
  </si>
  <si>
    <t xml:space="preserve">keine Berücksichtigung, da Änderung von Grünfläche in Landwirtschaft ändert die Risikobetrachtung nicht. </t>
  </si>
  <si>
    <t>F47134</t>
  </si>
  <si>
    <t>Aufnahme in die Risikobeschreibung - Gewerbeflächen entlang des verdohlten Nußbachs an der Nußbacher Straße östlich der Frejusstraße  zusammen mit F47076, F47075, F47110, F47112, F 47130, F47131, F47132 - Hinweis für Krisenmanagement R2: Die Zufahrt zum Bauhof (Nußbacher Str. 12) ist bei HQ100 nicht mehr gewährleistet.</t>
  </si>
  <si>
    <t>F47071</t>
  </si>
  <si>
    <t>Änderung der Flächennutzung in Siedlung</t>
  </si>
  <si>
    <t>Berücksichtigung im Rahmen der allgemeinen Risikobeschreibung an der Alten Straße im Ortsbereich Nußbach</t>
  </si>
  <si>
    <t>Berücksichtigung durch F47071</t>
  </si>
  <si>
    <t>Berücksichtigung durch F47135</t>
  </si>
  <si>
    <t>F47135</t>
  </si>
  <si>
    <t>Aufnahme im Rahmen der Risikobeschreibung an der Hornbacher Straße: nord-westlich der Frejusstraße nur Gewerbe betroffen</t>
  </si>
  <si>
    <t>F47078</t>
  </si>
  <si>
    <t>L43072</t>
  </si>
  <si>
    <t>keine Nutzungsänderung, deshalb keine Übernahme</t>
  </si>
  <si>
    <t>keine Änderung der Risikobewertung</t>
  </si>
  <si>
    <t>Aufnahme als Fläche mit nicht bewertbarem Risiko: Im verdolten Bereich des Hohnenbachs unter der Nußbacher Straße (B33) sind bei Starkregen Überflutungen aufgetreten</t>
  </si>
  <si>
    <t>L43060</t>
  </si>
  <si>
    <t>Berücksichtigung durch L43060</t>
  </si>
  <si>
    <t>Berücksichtigung durch F47126</t>
  </si>
  <si>
    <t>Aufnahme als Fläche mit nicht bewertbarem Risiko: Im Ortsteil Gremmelsbach sind entlang der Straße Sommerberg durch ein verdoltes Gewässer bei  Starkregen Überflutungen aufgetreten</t>
  </si>
  <si>
    <t>L43059</t>
  </si>
  <si>
    <t>Berücksichtigung durch L43059</t>
  </si>
  <si>
    <t>Aufnahme als Fläche mit nicht bewertbarem Risiko: In der Kernstadt sind in der Schulstraße im verdohlten Bereich des Prisenbachs (Mosenbachs) zwischen katholischer Stadtkirche und Mündung in die Gutach Überflutungen aufgetreten.</t>
  </si>
  <si>
    <t>Berücksichtigung durch L43072</t>
  </si>
  <si>
    <t>Berücksichtigung durch F47078</t>
  </si>
  <si>
    <t>Berücksichtigung durch F47134</t>
  </si>
  <si>
    <t>Aufnahme als Fläche mit nicht bewertbarem Risiko: Im Ortsbereich Untertal Im Bereich der Mündung des Losbachs in die Gutach sind im verdohlten Bereich mehrfach Überflutungen aufgetreten</t>
  </si>
  <si>
    <t>Berücksichtigung durch F47297</t>
  </si>
  <si>
    <t>F47297</t>
  </si>
  <si>
    <t>Aufnahme im Rahmen der Risikobeschreibung an der Josef Maier Straße</t>
  </si>
  <si>
    <t>F47282</t>
  </si>
  <si>
    <t>Änderung der Flächennutzung der Gesamtfläche in Gewerbe</t>
  </si>
  <si>
    <t>Berücksichtugng im Rahmen der Risikobeschreibung Gewerbe Anton - Tonoli - Straße / Bildstöckle</t>
  </si>
  <si>
    <t>Berücksichtigung durch F47282</t>
  </si>
  <si>
    <t>F47253</t>
  </si>
  <si>
    <t>Berücksichtigung durch F47253</t>
  </si>
  <si>
    <t>Berücksichtigung durch F47250</t>
  </si>
  <si>
    <t>F47250</t>
  </si>
  <si>
    <t>Berücksichtigung durch F47280</t>
  </si>
  <si>
    <t>F47280</t>
  </si>
  <si>
    <t>Berücksichtigung durch F47265</t>
  </si>
  <si>
    <t>F47265</t>
  </si>
  <si>
    <t>Änderung der Flächennutzung der Gesamtfläche in Siedlung</t>
  </si>
  <si>
    <t>Berücksichtugng im Rahmen der Risikobeschreibung Gewerbe im Ortsbereich Dörfle</t>
  </si>
  <si>
    <t>keine Berücksichtigung, nur landwirtschaftliche Fläche betroffen</t>
  </si>
  <si>
    <t>P51515</t>
  </si>
  <si>
    <t>private PKW-Brücke Holz</t>
  </si>
  <si>
    <t>P51517</t>
  </si>
  <si>
    <t>Fußgängersteg</t>
  </si>
  <si>
    <t>P51518</t>
  </si>
  <si>
    <t>P51519</t>
  </si>
  <si>
    <t>P51521</t>
  </si>
  <si>
    <t>Brückenbauwerk über Landesstraße</t>
  </si>
  <si>
    <t>P51522</t>
  </si>
  <si>
    <t>P51603</t>
  </si>
  <si>
    <t>Für diesen Bereich liegt eine offene Anmerkung der QS1 vor. Bitte bei der Überarbeitung nach Plausibilisierung die QS1-Stellungnahme sichten und berücksichtigen.</t>
  </si>
  <si>
    <t>P51712</t>
  </si>
  <si>
    <t>Abschlagbauwerk Gewerbekanal fehlt</t>
  </si>
  <si>
    <t>P51713</t>
  </si>
  <si>
    <t>Wehranlage fehlt</t>
  </si>
  <si>
    <t>P51714</t>
  </si>
  <si>
    <t>P51715</t>
  </si>
  <si>
    <t>P51795</t>
  </si>
  <si>
    <t>Hochwasserrückhaltebecken Breitmatt</t>
  </si>
  <si>
    <t>P51803</t>
  </si>
  <si>
    <t>Straßenhöhe 170,43</t>
  </si>
  <si>
    <t>P51805</t>
  </si>
  <si>
    <t>Straßenhöhe 170,24</t>
  </si>
  <si>
    <t>P51806</t>
  </si>
  <si>
    <t>Straßenhöhe 170,93</t>
  </si>
  <si>
    <t>P51813</t>
  </si>
  <si>
    <t>Straßenhöhe 170,70</t>
  </si>
  <si>
    <t>P51814</t>
  </si>
  <si>
    <t>P51815</t>
  </si>
  <si>
    <t>Straßenhöhe 170,75</t>
  </si>
  <si>
    <t>P51817</t>
  </si>
  <si>
    <t>Straßenhöhe 171,03</t>
  </si>
  <si>
    <t>P51818</t>
  </si>
  <si>
    <t>Straßenhöhe 170,79</t>
  </si>
  <si>
    <t>P51819</t>
  </si>
  <si>
    <t>Straßenhöhe 170,77</t>
  </si>
  <si>
    <t>P51821</t>
  </si>
  <si>
    <t>L43118</t>
  </si>
  <si>
    <t>korrekte Lage Rückhaltebecken</t>
  </si>
  <si>
    <t>L43124</t>
  </si>
  <si>
    <t>Gewässer wurde im Zuge der Baugebietserschließung "Lachenfeld ober und unter dem Kirchweg" erweitert und renaturiert</t>
  </si>
  <si>
    <t>Mahlberg</t>
  </si>
  <si>
    <t>L43138</t>
  </si>
  <si>
    <t>teiweise Verdolung fehlt</t>
  </si>
  <si>
    <t>L43139</t>
  </si>
  <si>
    <t>teilweise Verdolung fehlt</t>
  </si>
  <si>
    <t>L43140</t>
  </si>
  <si>
    <t>ausgebauter offener Graben und teilweise Verrohrung fehlt</t>
  </si>
  <si>
    <t>L43168</t>
  </si>
  <si>
    <t>Gewässer wurde im Zuge der Erschließung des Baugebiets "Lachenfeld ober und Unter dem Kirchweg" naturiert und aufgeweitet</t>
  </si>
  <si>
    <t>L43119</t>
  </si>
  <si>
    <t>durch Kappel-Grafenhausen u Ettenheim genehmigte Maßnahme HWS; keine wasserrechtl. Genehmigung erforderlich, siehe F46921</t>
  </si>
  <si>
    <t>F46989</t>
  </si>
  <si>
    <t>Hauptzufahrt Dorf/Landesstraße tangiert</t>
  </si>
  <si>
    <t>F46990</t>
  </si>
  <si>
    <t>Hauptzufahrt Dorf/Landesstraße punktuell tangiert</t>
  </si>
  <si>
    <t>F47006</t>
  </si>
  <si>
    <t>vorhandene, Erweiterung geplante Wohnmobil-Stellplatzfläche</t>
  </si>
  <si>
    <t>F47007</t>
  </si>
  <si>
    <t>Hauptzufahrt zum Dorf/Landesstraße tangiert</t>
  </si>
  <si>
    <t>F47029</t>
  </si>
  <si>
    <t>Gewerbefläche Hotelanlage (Grünpark- und Kfz-Parkstellflächen)</t>
  </si>
  <si>
    <t>F47059</t>
  </si>
  <si>
    <t>Flächenbegrenzung Hangwasser Halde</t>
  </si>
  <si>
    <t>F47060</t>
  </si>
  <si>
    <t>Fläche noch nicht bebaut</t>
  </si>
  <si>
    <t>F47088</t>
  </si>
  <si>
    <t>Flächenabgrenzung Brudertalbach</t>
  </si>
  <si>
    <t>F47275</t>
  </si>
  <si>
    <t>Abwasserpumpwerk Überflutung HQ10 prüfen</t>
  </si>
  <si>
    <t>F47277</t>
  </si>
  <si>
    <t>Überflutung HQ50+ nicht bekannt; Berechnung prüfen</t>
  </si>
  <si>
    <t>F47351</t>
  </si>
  <si>
    <t>Bebauungsplan "Hinter den Zäunen II" Anhebung des Baugebiets</t>
  </si>
  <si>
    <t>F47366</t>
  </si>
  <si>
    <t>es liegt eine aktualisierte Berechnung vor (Stellungnahme Hydrotec 4.11.2013). Des weiteren finden im Rahmen der Bebauung Aufschüttungen statt.</t>
  </si>
  <si>
    <t>F47367</t>
  </si>
  <si>
    <t>Mende des dort abfließenden Wassers bitte überpfüfen</t>
  </si>
  <si>
    <t>F47411</t>
  </si>
  <si>
    <t>Erweiterung der Fertigungshalle der Zimmerei Rombach (Obertal 22). Eingezeichnet von IU nach Telefonat mit Herrn Lehmann von der Kommune  Oberharmersbach (E-mail mit Screen Shot vom 05.12.2013). Daten sind relevant für die LGL BW.</t>
  </si>
  <si>
    <t>Oberharmersbach</t>
  </si>
  <si>
    <t>Gewässerverdohlung Prisenbach</t>
  </si>
  <si>
    <t>keine relevante Änderung des Risikos</t>
  </si>
  <si>
    <t>Berücksichtigung im Rahmen der Beschreibung der Betroffenheit klassifizierter Straßen</t>
  </si>
  <si>
    <t>keine Änderung des Risikos, Fläche ist entsprechend der Hotelnutzung als Siedlungsfläche ausgewiesen</t>
  </si>
  <si>
    <t>keine Änderung des Risikos, Fläche ist entsprechend der Hotelnutzung als Risiko für das Schutzgut Menschliche Gesundheit ausgewiesen</t>
  </si>
  <si>
    <t>Berücksichtung im Rahmen der Beschreibung der betroffenen Siedlungsflächen</t>
  </si>
  <si>
    <t>keine Änderung der Nutzung</t>
  </si>
  <si>
    <t>Berücksichtigung als Fläche mit derzeit nicht bewertbarem Risiko</t>
  </si>
  <si>
    <t>Nutzung Landwirtschaft wird beibehalten</t>
  </si>
  <si>
    <t>keine Änderung des Risikos</t>
  </si>
  <si>
    <t>Daten sind relevant für LGL - automatische Übernahme nach Änderung in ALK</t>
  </si>
  <si>
    <t>Ergebnis Übernahme verbale Risikobeschreibung - (HWGK siehe Spalte HWGK Berücksichtigung links)</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</si>
</sst>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407]dddd\,\ d\.\ mmmm\ yyyy"/>
  </numFmts>
  <fonts count="43">
    <font>
      <sz val="10"/>
      <name val="MS Sans Serif"/>
      <family val="0"/>
    </font>
    <font>
      <b/>
      <sz val="10"/>
      <name val="MS Sans Serif"/>
      <family val="0"/>
    </font>
    <font>
      <i/>
      <sz val="10"/>
      <name val="MS Sans Serif"/>
      <family val="0"/>
    </font>
    <font>
      <b/>
      <i/>
      <sz val="10"/>
      <name val="MS Sans Serif"/>
      <family val="0"/>
    </font>
    <font>
      <u val="single"/>
      <sz val="10"/>
      <color indexed="12"/>
      <name val="MS Sans Serif"/>
      <family val="2"/>
    </font>
    <font>
      <u val="single"/>
      <sz val="10"/>
      <color indexed="14"/>
      <name val="MS Sans Serif"/>
      <family val="2"/>
    </font>
    <font>
      <sz val="8"/>
      <name val="MS Sans Serif"/>
      <family val="2"/>
    </font>
    <font>
      <b/>
      <sz val="12"/>
      <color indexed="10"/>
      <name val="MS Sans Serif"/>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name val="Tahoma"/>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s>
  <borders count="1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6" borderId="2" applyNumberFormat="0" applyAlignment="0" applyProtection="0"/>
    <xf numFmtId="0" fontId="5" fillId="0" borderId="0" applyNumberFormat="0" applyFill="0" applyBorder="0" applyAlignment="0" applyProtection="0"/>
    <xf numFmtId="41" fontId="0" fillId="0" borderId="0" applyFont="0" applyFill="0" applyBorder="0" applyAlignment="0" applyProtection="0"/>
    <xf numFmtId="0" fontId="30" fillId="27"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33" fillId="28" borderId="0" applyNumberFormat="0" applyBorder="0" applyAlignment="0" applyProtection="0"/>
    <xf numFmtId="0" fontId="4" fillId="0" borderId="0" applyNumberFormat="0" applyFill="0" applyBorder="0" applyAlignment="0" applyProtection="0"/>
    <xf numFmtId="43" fontId="0" fillId="0" borderId="0" applyFont="0" applyFill="0" applyBorder="0" applyAlignment="0" applyProtection="0"/>
    <xf numFmtId="0" fontId="34"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5" fillId="31" borderId="0" applyNumberFormat="0" applyBorder="0" applyAlignment="0" applyProtection="0"/>
    <xf numFmtId="0" fontId="0" fillId="0" borderId="0">
      <alignment/>
      <protection/>
    </xf>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32" borderId="9" applyNumberFormat="0" applyAlignment="0" applyProtection="0"/>
  </cellStyleXfs>
  <cellXfs count="68">
    <xf numFmtId="0" fontId="0" fillId="0" borderId="0" xfId="0" applyAlignment="1">
      <alignment/>
    </xf>
    <xf numFmtId="0" fontId="0" fillId="33" borderId="10" xfId="0" applyFill="1" applyBorder="1" applyAlignment="1">
      <alignment/>
    </xf>
    <xf numFmtId="0" fontId="1" fillId="33" borderId="10" xfId="0" applyFont="1" applyFill="1" applyBorder="1" applyAlignment="1">
      <alignment/>
    </xf>
    <xf numFmtId="0" fontId="0" fillId="0" borderId="10" xfId="0" applyBorder="1" applyAlignment="1">
      <alignment/>
    </xf>
    <xf numFmtId="0" fontId="0" fillId="34" borderId="10" xfId="0" applyFill="1" applyBorder="1" applyAlignment="1">
      <alignment wrapText="1"/>
    </xf>
    <xf numFmtId="0" fontId="0" fillId="0" borderId="10" xfId="0" applyBorder="1" applyAlignment="1" applyProtection="1">
      <alignment/>
      <protection locked="0"/>
    </xf>
    <xf numFmtId="0" fontId="0" fillId="0" borderId="10" xfId="0" applyBorder="1" applyAlignment="1" applyProtection="1">
      <alignment wrapText="1"/>
      <protection locked="0"/>
    </xf>
    <xf numFmtId="0" fontId="0" fillId="0" borderId="10" xfId="0" applyNumberFormat="1" applyBorder="1" applyAlignment="1" applyProtection="1" quotePrefix="1">
      <alignment/>
      <protection locked="0"/>
    </xf>
    <xf numFmtId="0" fontId="0" fillId="0" borderId="10" xfId="0" applyNumberFormat="1" applyBorder="1" applyAlignment="1" applyProtection="1" quotePrefix="1">
      <alignment wrapText="1"/>
      <protection locked="0"/>
    </xf>
    <xf numFmtId="0" fontId="0" fillId="33" borderId="11" xfId="0" applyFill="1" applyBorder="1" applyAlignment="1">
      <alignment/>
    </xf>
    <xf numFmtId="0" fontId="1" fillId="33" borderId="12" xfId="0" applyFont="1" applyFill="1" applyBorder="1" applyAlignment="1">
      <alignment horizontal="left" vertical="top" wrapText="1"/>
    </xf>
    <xf numFmtId="0" fontId="7" fillId="33" borderId="13" xfId="0" applyFont="1" applyFill="1" applyBorder="1" applyAlignment="1" applyProtection="1">
      <alignment/>
      <protection/>
    </xf>
    <xf numFmtId="0" fontId="0" fillId="33" borderId="11" xfId="0" applyFill="1" applyBorder="1" applyAlignment="1" applyProtection="1">
      <alignment/>
      <protection/>
    </xf>
    <xf numFmtId="0" fontId="1" fillId="33" borderId="11" xfId="0" applyFont="1" applyFill="1" applyBorder="1" applyAlignment="1" applyProtection="1">
      <alignment/>
      <protection/>
    </xf>
    <xf numFmtId="0" fontId="0" fillId="33" borderId="11" xfId="0" applyFill="1" applyBorder="1" applyAlignment="1" applyProtection="1">
      <alignment wrapText="1"/>
      <protection/>
    </xf>
    <xf numFmtId="0" fontId="4" fillId="33" borderId="10" xfId="47" applyFill="1" applyBorder="1" applyAlignment="1" applyProtection="1">
      <alignment/>
      <protection/>
    </xf>
    <xf numFmtId="14" fontId="0" fillId="34" borderId="10" xfId="0" applyNumberFormat="1" applyFill="1" applyBorder="1" applyAlignment="1" applyProtection="1">
      <alignment/>
      <protection/>
    </xf>
    <xf numFmtId="0" fontId="0" fillId="34" borderId="10" xfId="0" applyFill="1" applyBorder="1" applyAlignment="1" applyProtection="1">
      <alignment/>
      <protection/>
    </xf>
    <xf numFmtId="0" fontId="0" fillId="33" borderId="10" xfId="0" applyFill="1" applyBorder="1" applyAlignment="1" applyProtection="1">
      <alignment/>
      <protection/>
    </xf>
    <xf numFmtId="0" fontId="0" fillId="0" borderId="10" xfId="0" applyBorder="1" applyAlignment="1" applyProtection="1">
      <alignment/>
      <protection/>
    </xf>
    <xf numFmtId="0" fontId="1" fillId="33" borderId="12" xfId="0" applyFont="1" applyFill="1" applyBorder="1" applyAlignment="1" applyProtection="1">
      <alignment wrapText="1"/>
      <protection/>
    </xf>
    <xf numFmtId="0" fontId="1" fillId="33" borderId="12" xfId="0" applyNumberFormat="1" applyFont="1" applyFill="1" applyBorder="1" applyAlignment="1" applyProtection="1">
      <alignment wrapText="1"/>
      <protection/>
    </xf>
    <xf numFmtId="0" fontId="7" fillId="33" borderId="10" xfId="0" applyFont="1" applyFill="1" applyBorder="1" applyAlignment="1" applyProtection="1">
      <alignment/>
      <protection/>
    </xf>
    <xf numFmtId="0" fontId="0" fillId="33" borderId="14" xfId="0" applyFill="1" applyBorder="1" applyAlignment="1" applyProtection="1">
      <alignment/>
      <protection/>
    </xf>
    <xf numFmtId="0" fontId="1" fillId="33" borderId="10" xfId="0" applyFont="1" applyFill="1" applyBorder="1" applyAlignment="1" applyProtection="1">
      <alignment/>
      <protection/>
    </xf>
    <xf numFmtId="0" fontId="0" fillId="33" borderId="10" xfId="0" applyFill="1" applyBorder="1" applyAlignment="1" applyProtection="1">
      <alignment wrapText="1"/>
      <protection/>
    </xf>
    <xf numFmtId="0" fontId="1" fillId="33" borderId="10" xfId="0" applyFont="1" applyFill="1" applyBorder="1" applyAlignment="1" applyProtection="1">
      <alignment wrapText="1"/>
      <protection/>
    </xf>
    <xf numFmtId="0" fontId="1" fillId="33" borderId="10" xfId="0" applyNumberFormat="1" applyFont="1" applyFill="1" applyBorder="1" applyAlignment="1" applyProtection="1">
      <alignment wrapText="1"/>
      <protection/>
    </xf>
    <xf numFmtId="1" fontId="1" fillId="33" borderId="10" xfId="0" applyNumberFormat="1" applyFont="1" applyFill="1" applyBorder="1" applyAlignment="1" applyProtection="1">
      <alignment wrapText="1"/>
      <protection/>
    </xf>
    <xf numFmtId="0" fontId="1" fillId="33" borderId="12" xfId="0" applyNumberFormat="1" applyFont="1" applyFill="1" applyBorder="1" applyAlignment="1" applyProtection="1" quotePrefix="1">
      <alignment wrapText="1"/>
      <protection/>
    </xf>
    <xf numFmtId="0" fontId="0" fillId="34" borderId="10" xfId="0" applyFill="1" applyBorder="1" applyAlignment="1" applyProtection="1">
      <alignment wrapText="1"/>
      <protection/>
    </xf>
    <xf numFmtId="14" fontId="0" fillId="34" borderId="10" xfId="0" applyNumberFormat="1" applyFill="1" applyBorder="1" applyAlignment="1">
      <alignment/>
    </xf>
    <xf numFmtId="0" fontId="1" fillId="35" borderId="10" xfId="0" applyNumberFormat="1" applyFont="1" applyFill="1" applyBorder="1" applyAlignment="1" applyProtection="1">
      <alignment wrapText="1"/>
      <protection/>
    </xf>
    <xf numFmtId="0" fontId="0" fillId="0" borderId="10" xfId="0" applyNumberFormat="1" applyFont="1" applyBorder="1" applyAlignment="1" applyProtection="1" quotePrefix="1">
      <alignment wrapText="1"/>
      <protection locked="0"/>
    </xf>
    <xf numFmtId="0" fontId="0" fillId="0" borderId="10" xfId="0" applyNumberFormat="1" applyFont="1" applyBorder="1" applyAlignment="1" applyProtection="1" quotePrefix="1">
      <alignment/>
      <protection locked="0"/>
    </xf>
    <xf numFmtId="0" fontId="0" fillId="0" borderId="10" xfId="0" applyFont="1" applyBorder="1" applyAlignment="1" applyProtection="1">
      <alignment wrapText="1"/>
      <protection locked="0"/>
    </xf>
    <xf numFmtId="0" fontId="0" fillId="0" borderId="10" xfId="0" applyFont="1" applyFill="1" applyBorder="1" applyAlignment="1" applyProtection="1">
      <alignment wrapText="1"/>
      <protection locked="0"/>
    </xf>
    <xf numFmtId="0" fontId="0" fillId="33" borderId="10" xfId="0" applyFill="1" applyBorder="1" applyAlignment="1" applyProtection="1">
      <alignment vertical="top" wrapText="1"/>
      <protection/>
    </xf>
    <xf numFmtId="0" fontId="0" fillId="0" borderId="10" xfId="0" applyBorder="1" applyAlignment="1" applyProtection="1">
      <alignment vertical="top" wrapText="1"/>
      <protection locked="0"/>
    </xf>
    <xf numFmtId="0" fontId="0" fillId="0" borderId="10" xfId="0" applyNumberFormat="1" applyBorder="1" applyAlignment="1" applyProtection="1" quotePrefix="1">
      <alignment vertical="top" wrapText="1"/>
      <protection locked="0"/>
    </xf>
    <xf numFmtId="0" fontId="0" fillId="0" borderId="10" xfId="0" applyFont="1" applyBorder="1" applyAlignment="1" applyProtection="1">
      <alignment vertical="top" wrapText="1"/>
      <protection locked="0"/>
    </xf>
    <xf numFmtId="0" fontId="0" fillId="34" borderId="10" xfId="0" applyFont="1" applyFill="1" applyBorder="1" applyAlignment="1" applyProtection="1">
      <alignment wrapText="1"/>
      <protection/>
    </xf>
    <xf numFmtId="0" fontId="0" fillId="0" borderId="10" xfId="0" applyNumberFormat="1" applyFont="1" applyBorder="1" applyAlignment="1" applyProtection="1" quotePrefix="1">
      <alignment vertical="top" wrapText="1"/>
      <protection locked="0"/>
    </xf>
    <xf numFmtId="0" fontId="0" fillId="36" borderId="10" xfId="0" applyFill="1" applyBorder="1" applyAlignment="1" applyProtection="1">
      <alignment/>
      <protection locked="0"/>
    </xf>
    <xf numFmtId="0" fontId="0" fillId="36" borderId="10" xfId="0" applyFill="1" applyBorder="1" applyAlignment="1" applyProtection="1">
      <alignment vertical="top" wrapText="1"/>
      <protection locked="0"/>
    </xf>
    <xf numFmtId="0" fontId="0" fillId="0" borderId="10" xfId="0" applyFill="1" applyBorder="1" applyAlignment="1" applyProtection="1">
      <alignment/>
      <protection locked="0"/>
    </xf>
    <xf numFmtId="0" fontId="0" fillId="0" borderId="10" xfId="0" applyFill="1" applyBorder="1" applyAlignment="1" applyProtection="1">
      <alignment vertical="top" wrapText="1"/>
      <protection locked="0"/>
    </xf>
    <xf numFmtId="0" fontId="0" fillId="0" borderId="10" xfId="0" applyFont="1" applyFill="1" applyBorder="1" applyAlignment="1" applyProtection="1">
      <alignment vertical="top" wrapText="1"/>
      <protection locked="0"/>
    </xf>
    <xf numFmtId="0" fontId="0" fillId="33" borderId="10" xfId="0" applyFill="1" applyBorder="1" applyAlignment="1" applyProtection="1">
      <alignment vertical="top"/>
      <protection/>
    </xf>
    <xf numFmtId="0" fontId="0" fillId="0" borderId="10" xfId="0" applyBorder="1" applyAlignment="1" applyProtection="1">
      <alignment vertical="top"/>
      <protection locked="0"/>
    </xf>
    <xf numFmtId="0" fontId="0" fillId="0" borderId="10" xfId="0" applyFont="1" applyBorder="1" applyAlignment="1" applyProtection="1">
      <alignment vertical="top"/>
      <protection locked="0"/>
    </xf>
    <xf numFmtId="0" fontId="0" fillId="0" borderId="10" xfId="0" applyNumberFormat="1" applyFont="1" applyFill="1" applyBorder="1" applyAlignment="1" applyProtection="1" quotePrefix="1">
      <alignment wrapText="1"/>
      <protection locked="0"/>
    </xf>
    <xf numFmtId="0" fontId="0" fillId="0" borderId="10" xfId="0" applyFill="1" applyBorder="1" applyAlignment="1" applyProtection="1">
      <alignment wrapText="1"/>
      <protection locked="0"/>
    </xf>
    <xf numFmtId="0" fontId="0" fillId="0" borderId="10" xfId="0" applyFill="1" applyBorder="1" applyAlignment="1">
      <alignment wrapText="1"/>
    </xf>
    <xf numFmtId="0" fontId="0" fillId="0" borderId="10" xfId="0" applyNumberFormat="1" applyFont="1" applyBorder="1" applyAlignment="1" applyProtection="1">
      <alignment vertical="top" wrapText="1"/>
      <protection locked="0"/>
    </xf>
    <xf numFmtId="0" fontId="1" fillId="33" borderId="12" xfId="0" applyFont="1" applyFill="1" applyBorder="1" applyAlignment="1" applyProtection="1">
      <alignment horizontal="left" vertical="top" wrapText="1"/>
      <protection/>
    </xf>
    <xf numFmtId="0" fontId="1" fillId="33" borderId="12" xfId="0" applyNumberFormat="1" applyFont="1" applyFill="1" applyBorder="1" applyAlignment="1" applyProtection="1">
      <alignment horizontal="left" wrapText="1"/>
      <protection/>
    </xf>
    <xf numFmtId="0" fontId="4" fillId="33" borderId="12" xfId="47" applyFill="1" applyBorder="1" applyAlignment="1" applyProtection="1">
      <alignment/>
      <protection/>
    </xf>
    <xf numFmtId="0" fontId="1" fillId="33" borderId="12" xfId="0" applyFont="1" applyFill="1" applyBorder="1" applyAlignment="1">
      <alignment/>
    </xf>
    <xf numFmtId="0" fontId="0" fillId="34" borderId="12" xfId="0" applyFill="1" applyBorder="1" applyAlignment="1">
      <alignment wrapText="1"/>
    </xf>
    <xf numFmtId="14" fontId="0" fillId="34" borderId="12" xfId="0" applyNumberFormat="1" applyFill="1" applyBorder="1" applyAlignment="1">
      <alignment/>
    </xf>
    <xf numFmtId="0" fontId="0" fillId="36" borderId="10" xfId="0" applyFill="1" applyBorder="1" applyAlignment="1" applyProtection="1">
      <alignment wrapText="1"/>
      <protection locked="0"/>
    </xf>
    <xf numFmtId="0" fontId="0" fillId="0" borderId="10" xfId="0" applyFont="1" applyFill="1" applyBorder="1" applyAlignment="1" applyProtection="1">
      <alignment/>
      <protection locked="0"/>
    </xf>
    <xf numFmtId="0" fontId="0" fillId="0" borderId="10" xfId="0" applyFont="1" applyFill="1" applyBorder="1" applyAlignment="1" applyProtection="1">
      <alignment vertical="top"/>
      <protection locked="0"/>
    </xf>
    <xf numFmtId="0" fontId="0" fillId="34" borderId="10" xfId="0" applyFont="1" applyFill="1" applyBorder="1" applyAlignment="1">
      <alignment wrapText="1"/>
    </xf>
    <xf numFmtId="0" fontId="0" fillId="0" borderId="10" xfId="0" applyNumberFormat="1" applyFont="1" applyFill="1" applyBorder="1" applyAlignment="1" applyProtection="1" quotePrefix="1">
      <alignment/>
      <protection locked="0"/>
    </xf>
    <xf numFmtId="0" fontId="0" fillId="0" borderId="10" xfId="0" applyNumberFormat="1" applyFill="1" applyBorder="1" applyAlignment="1" applyProtection="1" quotePrefix="1">
      <alignment/>
      <protection locked="0"/>
    </xf>
    <xf numFmtId="0" fontId="1" fillId="35" borderId="10" xfId="0" applyNumberFormat="1" applyFont="1" applyFill="1" applyBorder="1" applyAlignment="1" applyProtection="1">
      <alignment horizontal="left" wrapText="1"/>
      <protection/>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N524"/>
  <sheetViews>
    <sheetView tabSelected="1" zoomScalePageLayoutView="0" workbookViewId="0" topLeftCell="A1">
      <pane xSplit="5" ySplit="2" topLeftCell="F3" activePane="bottomRight" state="frozen"/>
      <selection pane="topLeft" activeCell="A1" sqref="A1"/>
      <selection pane="topRight" activeCell="B1" sqref="B1"/>
      <selection pane="bottomLeft" activeCell="A2" sqref="A2"/>
      <selection pane="bottomRight" activeCell="H2" sqref="H2"/>
    </sheetView>
  </sheetViews>
  <sheetFormatPr defaultColWidth="9.140625" defaultRowHeight="12.75"/>
  <cols>
    <col min="1" max="1" width="3.7109375" style="18" bestFit="1" customWidth="1"/>
    <col min="2" max="2" width="3.57421875" style="18" bestFit="1" customWidth="1"/>
    <col min="3" max="4" width="3.57421875" style="18" customWidth="1"/>
    <col min="5" max="5" width="11.140625" style="24" customWidth="1"/>
    <col min="6" max="6" width="35.00390625" style="30" customWidth="1"/>
    <col min="7" max="7" width="11.140625" style="16" customWidth="1"/>
    <col min="8" max="8" width="21.7109375" style="38" customWidth="1"/>
    <col min="9" max="10" width="21.7109375" style="5" customWidth="1"/>
    <col min="11" max="11" width="21.7109375" style="49" customWidth="1"/>
    <col min="12" max="13" width="21.7109375" style="5" customWidth="1"/>
    <col min="14" max="14" width="26.140625" style="5" customWidth="1"/>
    <col min="15" max="16384" width="9.140625" style="19" customWidth="1"/>
  </cols>
  <sheetData>
    <row r="1" spans="1:11" s="18" customFormat="1" ht="15.75">
      <c r="A1" s="22" t="s">
        <v>1264</v>
      </c>
      <c r="B1" s="23"/>
      <c r="C1" s="23"/>
      <c r="D1" s="23"/>
      <c r="E1" s="24"/>
      <c r="F1" s="25"/>
      <c r="H1" s="37"/>
      <c r="K1" s="48"/>
    </row>
    <row r="2" spans="1:14" s="26" customFormat="1" ht="63" customHeight="1">
      <c r="A2" s="20"/>
      <c r="E2" s="27" t="s">
        <v>1261</v>
      </c>
      <c r="F2" s="27" t="s">
        <v>1262</v>
      </c>
      <c r="G2" s="27" t="s">
        <v>1263</v>
      </c>
      <c r="H2" s="67" t="s">
        <v>303</v>
      </c>
      <c r="I2" s="32" t="s">
        <v>304</v>
      </c>
      <c r="J2" s="32" t="s">
        <v>305</v>
      </c>
      <c r="K2" s="28" t="s">
        <v>363</v>
      </c>
      <c r="L2" s="28" t="s">
        <v>1266</v>
      </c>
      <c r="M2" s="28" t="s">
        <v>1267</v>
      </c>
      <c r="N2" s="28" t="s">
        <v>2199</v>
      </c>
    </row>
    <row r="3" spans="1:14" ht="89.25">
      <c r="A3" s="15" t="str">
        <f aca="true" t="shared" si="0" ref="A3:A66">HYPERLINK("BilderUT/UT_"&amp;E3&amp;".tif","UT")</f>
        <v>UT</v>
      </c>
      <c r="B3" s="15" t="str">
        <f aca="true" t="shared" si="1" ref="B3:B66">HYPERLINK("BilderUF/UF_"&amp;E3&amp;".tif","UF")</f>
        <v>UF</v>
      </c>
      <c r="C3" s="15" t="str">
        <f aca="true" t="shared" si="2" ref="C3:C66">HYPERLINK("BilderRK/RK_"&amp;E3&amp;".tif","RK")</f>
        <v>RK</v>
      </c>
      <c r="D3" s="15" t="str">
        <f aca="true" t="shared" si="3" ref="D3:D66">HYPERLINK("BilderBK/BK_"&amp;E3&amp;".tif","BK")</f>
        <v>BK</v>
      </c>
      <c r="E3" s="24" t="s">
        <v>772</v>
      </c>
      <c r="F3" s="41" t="s">
        <v>1147</v>
      </c>
      <c r="G3" s="16">
        <v>41549.5910648148</v>
      </c>
      <c r="H3" s="38" t="s">
        <v>551</v>
      </c>
      <c r="I3" s="5" t="s">
        <v>306</v>
      </c>
      <c r="J3" s="5" t="s">
        <v>342</v>
      </c>
      <c r="K3" s="49" t="s">
        <v>393</v>
      </c>
      <c r="L3" s="38" t="s">
        <v>384</v>
      </c>
      <c r="M3" s="40" t="s">
        <v>386</v>
      </c>
      <c r="N3" s="40" t="s">
        <v>387</v>
      </c>
    </row>
    <row r="4" spans="1:14" ht="76.5">
      <c r="A4" s="15" t="str">
        <f t="shared" si="0"/>
        <v>UT</v>
      </c>
      <c r="B4" s="15" t="str">
        <f t="shared" si="1"/>
        <v>UF</v>
      </c>
      <c r="C4" s="15" t="str">
        <f t="shared" si="2"/>
        <v>RK</v>
      </c>
      <c r="D4" s="15" t="str">
        <f t="shared" si="3"/>
        <v>BK</v>
      </c>
      <c r="E4" s="24" t="s">
        <v>773</v>
      </c>
      <c r="F4" s="30" t="s">
        <v>1148</v>
      </c>
      <c r="G4" s="16">
        <v>41549.5962037037</v>
      </c>
      <c r="H4" s="38" t="s">
        <v>561</v>
      </c>
      <c r="I4" s="5" t="s">
        <v>306</v>
      </c>
      <c r="J4" s="5" t="s">
        <v>342</v>
      </c>
      <c r="K4" s="49" t="s">
        <v>393</v>
      </c>
      <c r="L4" s="40" t="s">
        <v>388</v>
      </c>
      <c r="M4" s="40" t="s">
        <v>389</v>
      </c>
      <c r="N4" s="40" t="s">
        <v>390</v>
      </c>
    </row>
    <row r="5" spans="1:14" ht="51">
      <c r="A5" s="15" t="str">
        <f t="shared" si="0"/>
        <v>UT</v>
      </c>
      <c r="B5" s="15" t="str">
        <f t="shared" si="1"/>
        <v>UF</v>
      </c>
      <c r="C5" s="15" t="str">
        <f t="shared" si="2"/>
        <v>RK</v>
      </c>
      <c r="D5" s="15" t="str">
        <f t="shared" si="3"/>
        <v>BK</v>
      </c>
      <c r="E5" s="24" t="s">
        <v>774</v>
      </c>
      <c r="F5" s="30" t="s">
        <v>1149</v>
      </c>
      <c r="G5" s="16">
        <v>41549.5987615741</v>
      </c>
      <c r="H5" s="38" t="s">
        <v>561</v>
      </c>
      <c r="I5" s="5" t="s">
        <v>306</v>
      </c>
      <c r="J5" s="5" t="s">
        <v>342</v>
      </c>
      <c r="K5" s="49" t="s">
        <v>393</v>
      </c>
      <c r="L5" s="40" t="s">
        <v>391</v>
      </c>
      <c r="M5" s="40" t="s">
        <v>391</v>
      </c>
      <c r="N5" s="40" t="s">
        <v>392</v>
      </c>
    </row>
    <row r="6" spans="1:14" ht="51">
      <c r="A6" s="15" t="str">
        <f t="shared" si="0"/>
        <v>UT</v>
      </c>
      <c r="B6" s="15" t="str">
        <f t="shared" si="1"/>
        <v>UF</v>
      </c>
      <c r="C6" s="15" t="str">
        <f t="shared" si="2"/>
        <v>RK</v>
      </c>
      <c r="D6" s="15" t="str">
        <f t="shared" si="3"/>
        <v>BK</v>
      </c>
      <c r="E6" s="24" t="s">
        <v>775</v>
      </c>
      <c r="F6" s="30" t="s">
        <v>1150</v>
      </c>
      <c r="G6" s="16">
        <v>41549.6014930556</v>
      </c>
      <c r="H6" s="39" t="s">
        <v>564</v>
      </c>
      <c r="I6" s="7" t="s">
        <v>306</v>
      </c>
      <c r="J6" s="7" t="s">
        <v>344</v>
      </c>
      <c r="K6" s="49" t="s">
        <v>393</v>
      </c>
      <c r="L6" s="40" t="s">
        <v>1981</v>
      </c>
      <c r="M6" s="40" t="s">
        <v>345</v>
      </c>
      <c r="N6" s="40" t="s">
        <v>1982</v>
      </c>
    </row>
    <row r="7" spans="1:14" ht="63.75">
      <c r="A7" s="15" t="str">
        <f t="shared" si="0"/>
        <v>UT</v>
      </c>
      <c r="B7" s="15" t="str">
        <f t="shared" si="1"/>
        <v>UF</v>
      </c>
      <c r="C7" s="15" t="str">
        <f t="shared" si="2"/>
        <v>RK</v>
      </c>
      <c r="D7" s="15" t="str">
        <f t="shared" si="3"/>
        <v>BK</v>
      </c>
      <c r="E7" s="24" t="s">
        <v>776</v>
      </c>
      <c r="F7" s="30" t="s">
        <v>1151</v>
      </c>
      <c r="G7" s="16">
        <v>41549.6052893519</v>
      </c>
      <c r="H7" s="38" t="s">
        <v>307</v>
      </c>
      <c r="I7" s="5" t="s">
        <v>306</v>
      </c>
      <c r="J7" s="5" t="s">
        <v>342</v>
      </c>
      <c r="K7" s="49" t="s">
        <v>393</v>
      </c>
      <c r="L7" s="40" t="s">
        <v>391</v>
      </c>
      <c r="M7" s="40" t="s">
        <v>391</v>
      </c>
      <c r="N7" s="40" t="s">
        <v>394</v>
      </c>
    </row>
    <row r="8" spans="1:14" ht="51">
      <c r="A8" s="15" t="str">
        <f t="shared" si="0"/>
        <v>UT</v>
      </c>
      <c r="B8" s="15" t="str">
        <f t="shared" si="1"/>
        <v>UF</v>
      </c>
      <c r="C8" s="15" t="str">
        <f t="shared" si="2"/>
        <v>RK</v>
      </c>
      <c r="D8" s="15" t="str">
        <f t="shared" si="3"/>
        <v>BK</v>
      </c>
      <c r="E8" s="24" t="s">
        <v>777</v>
      </c>
      <c r="F8" s="30" t="s">
        <v>1152</v>
      </c>
      <c r="G8" s="16">
        <v>41549.6080555556</v>
      </c>
      <c r="H8" s="38" t="s">
        <v>307</v>
      </c>
      <c r="I8" s="5" t="s">
        <v>306</v>
      </c>
      <c r="J8" s="5" t="s">
        <v>342</v>
      </c>
      <c r="K8" s="49" t="s">
        <v>393</v>
      </c>
      <c r="L8" s="40" t="s">
        <v>395</v>
      </c>
      <c r="M8" s="40"/>
      <c r="N8" s="40" t="s">
        <v>396</v>
      </c>
    </row>
    <row r="9" spans="1:14" ht="63.75">
      <c r="A9" s="15" t="str">
        <f t="shared" si="0"/>
        <v>UT</v>
      </c>
      <c r="B9" s="15" t="str">
        <f t="shared" si="1"/>
        <v>UF</v>
      </c>
      <c r="C9" s="15" t="str">
        <f t="shared" si="2"/>
        <v>RK</v>
      </c>
      <c r="D9" s="15" t="str">
        <f t="shared" si="3"/>
        <v>BK</v>
      </c>
      <c r="E9" s="24" t="s">
        <v>778</v>
      </c>
      <c r="F9" s="30" t="s">
        <v>1153</v>
      </c>
      <c r="G9" s="16">
        <v>41549.6164930556</v>
      </c>
      <c r="H9" s="38" t="s">
        <v>307</v>
      </c>
      <c r="I9" s="5" t="s">
        <v>306</v>
      </c>
      <c r="J9" s="5" t="s">
        <v>342</v>
      </c>
      <c r="K9" s="49" t="s">
        <v>393</v>
      </c>
      <c r="L9" s="40" t="s">
        <v>391</v>
      </c>
      <c r="M9" s="40" t="s">
        <v>391</v>
      </c>
      <c r="N9" s="40" t="s">
        <v>397</v>
      </c>
    </row>
    <row r="10" spans="1:14" ht="89.25">
      <c r="A10" s="15" t="str">
        <f t="shared" si="0"/>
        <v>UT</v>
      </c>
      <c r="B10" s="15" t="str">
        <f t="shared" si="1"/>
        <v>UF</v>
      </c>
      <c r="C10" s="15" t="str">
        <f t="shared" si="2"/>
        <v>RK</v>
      </c>
      <c r="D10" s="15" t="str">
        <f t="shared" si="3"/>
        <v>BK</v>
      </c>
      <c r="E10" s="24" t="s">
        <v>779</v>
      </c>
      <c r="F10" s="30" t="s">
        <v>1154</v>
      </c>
      <c r="G10" s="16">
        <v>41549.6202430556</v>
      </c>
      <c r="H10" s="39" t="s">
        <v>307</v>
      </c>
      <c r="I10" s="7" t="s">
        <v>306</v>
      </c>
      <c r="J10" s="5" t="s">
        <v>342</v>
      </c>
      <c r="K10" s="49" t="s">
        <v>393</v>
      </c>
      <c r="L10" s="42" t="s">
        <v>398</v>
      </c>
      <c r="M10" s="42" t="s">
        <v>399</v>
      </c>
      <c r="N10" s="42" t="s">
        <v>404</v>
      </c>
    </row>
    <row r="11" spans="1:14" ht="89.25">
      <c r="A11" s="15" t="str">
        <f t="shared" si="0"/>
        <v>UT</v>
      </c>
      <c r="B11" s="15" t="str">
        <f t="shared" si="1"/>
        <v>UF</v>
      </c>
      <c r="C11" s="15" t="str">
        <f t="shared" si="2"/>
        <v>RK</v>
      </c>
      <c r="D11" s="15" t="str">
        <f t="shared" si="3"/>
        <v>BK</v>
      </c>
      <c r="E11" s="24" t="s">
        <v>780</v>
      </c>
      <c r="F11" s="30" t="s">
        <v>1155</v>
      </c>
      <c r="G11" s="16">
        <v>41549.6258217593</v>
      </c>
      <c r="H11" s="38" t="s">
        <v>308</v>
      </c>
      <c r="I11" s="5" t="s">
        <v>306</v>
      </c>
      <c r="J11" s="5" t="s">
        <v>342</v>
      </c>
      <c r="K11" s="49" t="s">
        <v>393</v>
      </c>
      <c r="L11" s="40" t="s">
        <v>400</v>
      </c>
      <c r="M11" s="40" t="s">
        <v>401</v>
      </c>
      <c r="N11" s="40" t="s">
        <v>405</v>
      </c>
    </row>
    <row r="12" spans="1:14" ht="114.75">
      <c r="A12" s="15" t="str">
        <f t="shared" si="0"/>
        <v>UT</v>
      </c>
      <c r="B12" s="15" t="str">
        <f t="shared" si="1"/>
        <v>UF</v>
      </c>
      <c r="C12" s="15" t="str">
        <f t="shared" si="2"/>
        <v>RK</v>
      </c>
      <c r="D12" s="15" t="str">
        <f t="shared" si="3"/>
        <v>BK</v>
      </c>
      <c r="E12" s="24" t="s">
        <v>781</v>
      </c>
      <c r="F12" s="30" t="s">
        <v>1156</v>
      </c>
      <c r="G12" s="16">
        <v>41549.6371643519</v>
      </c>
      <c r="H12" s="38" t="s">
        <v>309</v>
      </c>
      <c r="I12" s="5" t="s">
        <v>306</v>
      </c>
      <c r="J12" s="5" t="s">
        <v>342</v>
      </c>
      <c r="K12" s="49" t="s">
        <v>393</v>
      </c>
      <c r="L12" s="40" t="s">
        <v>402</v>
      </c>
      <c r="M12" s="40" t="s">
        <v>403</v>
      </c>
      <c r="N12" s="40" t="s">
        <v>472</v>
      </c>
    </row>
    <row r="13" spans="1:14" ht="63.75">
      <c r="A13" s="15" t="str">
        <f t="shared" si="0"/>
        <v>UT</v>
      </c>
      <c r="B13" s="15" t="str">
        <f t="shared" si="1"/>
        <v>UF</v>
      </c>
      <c r="C13" s="15" t="str">
        <f t="shared" si="2"/>
        <v>RK</v>
      </c>
      <c r="D13" s="15" t="str">
        <f t="shared" si="3"/>
        <v>BK</v>
      </c>
      <c r="E13" s="24" t="s">
        <v>782</v>
      </c>
      <c r="F13" s="30" t="s">
        <v>1157</v>
      </c>
      <c r="G13" s="16">
        <v>41549.6436111111</v>
      </c>
      <c r="H13" s="39" t="s">
        <v>310</v>
      </c>
      <c r="I13" s="7" t="s">
        <v>306</v>
      </c>
      <c r="J13" s="7" t="s">
        <v>342</v>
      </c>
      <c r="K13" s="49" t="s">
        <v>393</v>
      </c>
      <c r="L13" s="42" t="s">
        <v>391</v>
      </c>
      <c r="M13" s="42" t="s">
        <v>391</v>
      </c>
      <c r="N13" s="42" t="s">
        <v>406</v>
      </c>
    </row>
    <row r="14" spans="1:14" ht="63.75">
      <c r="A14" s="15" t="str">
        <f t="shared" si="0"/>
        <v>UT</v>
      </c>
      <c r="B14" s="15" t="str">
        <f t="shared" si="1"/>
        <v>UF</v>
      </c>
      <c r="C14" s="15" t="str">
        <f t="shared" si="2"/>
        <v>RK</v>
      </c>
      <c r="D14" s="15" t="str">
        <f t="shared" si="3"/>
        <v>BK</v>
      </c>
      <c r="E14" s="24" t="s">
        <v>783</v>
      </c>
      <c r="F14" s="30" t="s">
        <v>1158</v>
      </c>
      <c r="G14" s="16">
        <v>41549.6459375</v>
      </c>
      <c r="H14" s="38" t="s">
        <v>310</v>
      </c>
      <c r="I14" s="5" t="s">
        <v>306</v>
      </c>
      <c r="J14" s="5" t="s">
        <v>342</v>
      </c>
      <c r="K14" s="49" t="s">
        <v>393</v>
      </c>
      <c r="L14" s="40" t="s">
        <v>391</v>
      </c>
      <c r="M14" s="40" t="s">
        <v>419</v>
      </c>
      <c r="N14" s="40" t="s">
        <v>473</v>
      </c>
    </row>
    <row r="15" spans="1:14" ht="89.25">
      <c r="A15" s="15" t="str">
        <f t="shared" si="0"/>
        <v>UT</v>
      </c>
      <c r="B15" s="15" t="str">
        <f t="shared" si="1"/>
        <v>UF</v>
      </c>
      <c r="C15" s="15" t="str">
        <f t="shared" si="2"/>
        <v>RK</v>
      </c>
      <c r="D15" s="15" t="str">
        <f t="shared" si="3"/>
        <v>BK</v>
      </c>
      <c r="E15" s="24" t="s">
        <v>784</v>
      </c>
      <c r="F15" s="30" t="s">
        <v>1159</v>
      </c>
      <c r="G15" s="16">
        <v>41549.6483912037</v>
      </c>
      <c r="H15" s="38" t="s">
        <v>311</v>
      </c>
      <c r="I15" s="5" t="s">
        <v>306</v>
      </c>
      <c r="J15" s="5" t="s">
        <v>342</v>
      </c>
      <c r="K15" s="49" t="s">
        <v>393</v>
      </c>
      <c r="L15" s="40" t="s">
        <v>407</v>
      </c>
      <c r="M15" s="40" t="s">
        <v>408</v>
      </c>
      <c r="N15" s="40" t="s">
        <v>409</v>
      </c>
    </row>
    <row r="16" spans="1:14" ht="89.25">
      <c r="A16" s="15" t="str">
        <f t="shared" si="0"/>
        <v>UT</v>
      </c>
      <c r="B16" s="15" t="str">
        <f t="shared" si="1"/>
        <v>UF</v>
      </c>
      <c r="C16" s="15" t="str">
        <f t="shared" si="2"/>
        <v>RK</v>
      </c>
      <c r="D16" s="15" t="str">
        <f t="shared" si="3"/>
        <v>BK</v>
      </c>
      <c r="E16" s="24" t="s">
        <v>785</v>
      </c>
      <c r="F16" s="30" t="s">
        <v>1160</v>
      </c>
      <c r="G16" s="16">
        <v>41561.6945949074</v>
      </c>
      <c r="H16" s="38" t="s">
        <v>552</v>
      </c>
      <c r="I16" s="5" t="s">
        <v>306</v>
      </c>
      <c r="J16" s="5" t="s">
        <v>342</v>
      </c>
      <c r="K16" s="49" t="s">
        <v>393</v>
      </c>
      <c r="L16" s="40" t="s">
        <v>410</v>
      </c>
      <c r="M16" s="40" t="s">
        <v>411</v>
      </c>
      <c r="N16" s="40" t="s">
        <v>412</v>
      </c>
    </row>
    <row r="17" spans="1:14" ht="102">
      <c r="A17" s="15" t="str">
        <f t="shared" si="0"/>
        <v>UT</v>
      </c>
      <c r="B17" s="15" t="str">
        <f t="shared" si="1"/>
        <v>UF</v>
      </c>
      <c r="C17" s="15" t="str">
        <f t="shared" si="2"/>
        <v>RK</v>
      </c>
      <c r="D17" s="15" t="str">
        <f t="shared" si="3"/>
        <v>BK</v>
      </c>
      <c r="E17" s="24" t="s">
        <v>786</v>
      </c>
      <c r="F17" s="30" t="s">
        <v>1161</v>
      </c>
      <c r="G17" s="16">
        <v>41549.6178703704</v>
      </c>
      <c r="H17" s="39" t="s">
        <v>307</v>
      </c>
      <c r="I17" s="7" t="s">
        <v>306</v>
      </c>
      <c r="J17" s="5" t="s">
        <v>342</v>
      </c>
      <c r="K17" s="49" t="s">
        <v>393</v>
      </c>
      <c r="L17" s="42" t="s">
        <v>413</v>
      </c>
      <c r="M17" s="42" t="s">
        <v>414</v>
      </c>
      <c r="N17" s="42" t="s">
        <v>415</v>
      </c>
    </row>
    <row r="18" spans="1:14" ht="51">
      <c r="A18" s="15" t="str">
        <f t="shared" si="0"/>
        <v>UT</v>
      </c>
      <c r="B18" s="15" t="str">
        <f t="shared" si="1"/>
        <v>UF</v>
      </c>
      <c r="C18" s="15" t="str">
        <f t="shared" si="2"/>
        <v>RK</v>
      </c>
      <c r="D18" s="15" t="str">
        <f t="shared" si="3"/>
        <v>BK</v>
      </c>
      <c r="E18" s="24" t="s">
        <v>787</v>
      </c>
      <c r="F18" s="30" t="s">
        <v>1162</v>
      </c>
      <c r="G18" s="16">
        <v>41549.6282060185</v>
      </c>
      <c r="H18" s="38" t="s">
        <v>308</v>
      </c>
      <c r="I18" s="5" t="s">
        <v>306</v>
      </c>
      <c r="J18" s="5" t="s">
        <v>342</v>
      </c>
      <c r="K18" s="49" t="s">
        <v>393</v>
      </c>
      <c r="L18" s="40" t="s">
        <v>391</v>
      </c>
      <c r="M18" s="40" t="s">
        <v>391</v>
      </c>
      <c r="N18" s="40" t="s">
        <v>416</v>
      </c>
    </row>
    <row r="19" spans="1:14" ht="89.25">
      <c r="A19" s="15" t="str">
        <f t="shared" si="0"/>
        <v>UT</v>
      </c>
      <c r="B19" s="15" t="str">
        <f t="shared" si="1"/>
        <v>UF</v>
      </c>
      <c r="C19" s="15" t="str">
        <f t="shared" si="2"/>
        <v>RK</v>
      </c>
      <c r="D19" s="15" t="str">
        <f t="shared" si="3"/>
        <v>BK</v>
      </c>
      <c r="E19" s="24" t="s">
        <v>788</v>
      </c>
      <c r="F19" s="30" t="s">
        <v>1163</v>
      </c>
      <c r="G19" s="16">
        <v>41554.5851157407</v>
      </c>
      <c r="H19" s="39" t="s">
        <v>569</v>
      </c>
      <c r="I19" s="7" t="s">
        <v>306</v>
      </c>
      <c r="J19" s="7" t="s">
        <v>344</v>
      </c>
      <c r="K19" s="49" t="s">
        <v>393</v>
      </c>
      <c r="L19" s="42" t="s">
        <v>391</v>
      </c>
      <c r="M19" s="42" t="s">
        <v>391</v>
      </c>
      <c r="N19" s="42" t="s">
        <v>417</v>
      </c>
    </row>
    <row r="20" spans="1:14" ht="76.5">
      <c r="A20" s="15" t="str">
        <f t="shared" si="0"/>
        <v>UT</v>
      </c>
      <c r="B20" s="15" t="str">
        <f t="shared" si="1"/>
        <v>UF</v>
      </c>
      <c r="C20" s="15" t="str">
        <f t="shared" si="2"/>
        <v>RK</v>
      </c>
      <c r="D20" s="15" t="str">
        <f t="shared" si="3"/>
        <v>BK</v>
      </c>
      <c r="E20" s="24" t="s">
        <v>789</v>
      </c>
      <c r="F20" s="30" t="s">
        <v>1164</v>
      </c>
      <c r="G20" s="16">
        <v>41554.5888425926</v>
      </c>
      <c r="H20" s="38" t="s">
        <v>569</v>
      </c>
      <c r="I20" s="5" t="s">
        <v>306</v>
      </c>
      <c r="J20" s="5" t="s">
        <v>344</v>
      </c>
      <c r="K20" s="49" t="s">
        <v>393</v>
      </c>
      <c r="L20" s="40" t="s">
        <v>391</v>
      </c>
      <c r="M20" s="40" t="s">
        <v>418</v>
      </c>
      <c r="N20" s="40" t="s">
        <v>474</v>
      </c>
    </row>
    <row r="21" spans="1:14" ht="102">
      <c r="A21" s="15" t="str">
        <f t="shared" si="0"/>
        <v>UT</v>
      </c>
      <c r="B21" s="15" t="str">
        <f t="shared" si="1"/>
        <v>UF</v>
      </c>
      <c r="C21" s="15" t="str">
        <f t="shared" si="2"/>
        <v>RK</v>
      </c>
      <c r="D21" s="15" t="str">
        <f t="shared" si="3"/>
        <v>BK</v>
      </c>
      <c r="E21" s="24" t="s">
        <v>790</v>
      </c>
      <c r="F21" s="30" t="s">
        <v>1165</v>
      </c>
      <c r="G21" s="16">
        <v>41554.595787037</v>
      </c>
      <c r="H21" s="38" t="s">
        <v>312</v>
      </c>
      <c r="I21" s="5" t="s">
        <v>306</v>
      </c>
      <c r="J21" s="5" t="s">
        <v>343</v>
      </c>
      <c r="K21" s="49" t="s">
        <v>393</v>
      </c>
      <c r="L21" s="40" t="s">
        <v>391</v>
      </c>
      <c r="M21" s="40" t="s">
        <v>391</v>
      </c>
      <c r="N21" s="40" t="s">
        <v>420</v>
      </c>
    </row>
    <row r="22" spans="1:14" ht="102">
      <c r="A22" s="15" t="str">
        <f t="shared" si="0"/>
        <v>UT</v>
      </c>
      <c r="B22" s="15" t="str">
        <f t="shared" si="1"/>
        <v>UF</v>
      </c>
      <c r="C22" s="15" t="str">
        <f t="shared" si="2"/>
        <v>RK</v>
      </c>
      <c r="D22" s="15" t="str">
        <f t="shared" si="3"/>
        <v>BK</v>
      </c>
      <c r="E22" s="24" t="s">
        <v>791</v>
      </c>
      <c r="F22" s="30" t="s">
        <v>1166</v>
      </c>
      <c r="G22" s="16">
        <v>41558.6359375</v>
      </c>
      <c r="H22" s="38" t="s">
        <v>313</v>
      </c>
      <c r="I22" s="5" t="s">
        <v>306</v>
      </c>
      <c r="J22" s="5" t="s">
        <v>342</v>
      </c>
      <c r="K22" s="49" t="s">
        <v>393</v>
      </c>
      <c r="L22" s="40" t="s">
        <v>421</v>
      </c>
      <c r="M22" s="40" t="s">
        <v>422</v>
      </c>
      <c r="N22" s="40" t="s">
        <v>423</v>
      </c>
    </row>
    <row r="23" spans="1:14" ht="127.5">
      <c r="A23" s="15" t="str">
        <f t="shared" si="0"/>
        <v>UT</v>
      </c>
      <c r="B23" s="15" t="str">
        <f t="shared" si="1"/>
        <v>UF</v>
      </c>
      <c r="C23" s="15" t="str">
        <f t="shared" si="2"/>
        <v>RK</v>
      </c>
      <c r="D23" s="15" t="str">
        <f t="shared" si="3"/>
        <v>BK</v>
      </c>
      <c r="E23" s="24" t="s">
        <v>792</v>
      </c>
      <c r="F23" s="30" t="s">
        <v>1167</v>
      </c>
      <c r="G23" s="16">
        <v>41558.6515972222</v>
      </c>
      <c r="H23" s="38" t="s">
        <v>314</v>
      </c>
      <c r="I23" s="5" t="s">
        <v>306</v>
      </c>
      <c r="J23" s="5" t="s">
        <v>342</v>
      </c>
      <c r="K23" s="49" t="s">
        <v>393</v>
      </c>
      <c r="L23" s="40" t="s">
        <v>391</v>
      </c>
      <c r="M23" s="40" t="s">
        <v>391</v>
      </c>
      <c r="N23" s="40" t="s">
        <v>424</v>
      </c>
    </row>
    <row r="24" spans="1:14" ht="89.25">
      <c r="A24" s="15" t="str">
        <f t="shared" si="0"/>
        <v>UT</v>
      </c>
      <c r="B24" s="15" t="str">
        <f t="shared" si="1"/>
        <v>UF</v>
      </c>
      <c r="C24" s="15" t="str">
        <f t="shared" si="2"/>
        <v>RK</v>
      </c>
      <c r="D24" s="15" t="str">
        <f t="shared" si="3"/>
        <v>BK</v>
      </c>
      <c r="E24" s="24" t="s">
        <v>793</v>
      </c>
      <c r="F24" s="30" t="s">
        <v>1168</v>
      </c>
      <c r="G24" s="16">
        <v>41558.655474537</v>
      </c>
      <c r="H24" s="38" t="s">
        <v>314</v>
      </c>
      <c r="I24" s="5" t="s">
        <v>306</v>
      </c>
      <c r="J24" s="5" t="s">
        <v>342</v>
      </c>
      <c r="K24" s="49" t="s">
        <v>393</v>
      </c>
      <c r="L24" s="40" t="s">
        <v>425</v>
      </c>
      <c r="M24" s="40" t="s">
        <v>426</v>
      </c>
      <c r="N24" s="40" t="s">
        <v>427</v>
      </c>
    </row>
    <row r="25" spans="1:14" ht="89.25">
      <c r="A25" s="15" t="str">
        <f t="shared" si="0"/>
        <v>UT</v>
      </c>
      <c r="B25" s="15" t="str">
        <f t="shared" si="1"/>
        <v>UF</v>
      </c>
      <c r="C25" s="15" t="str">
        <f t="shared" si="2"/>
        <v>RK</v>
      </c>
      <c r="D25" s="15" t="str">
        <f t="shared" si="3"/>
        <v>BK</v>
      </c>
      <c r="E25" s="24" t="s">
        <v>794</v>
      </c>
      <c r="F25" s="30" t="s">
        <v>1169</v>
      </c>
      <c r="G25" s="16">
        <v>41561.6411574074</v>
      </c>
      <c r="H25" s="38" t="s">
        <v>314</v>
      </c>
      <c r="I25" s="5" t="s">
        <v>306</v>
      </c>
      <c r="J25" s="5" t="s">
        <v>342</v>
      </c>
      <c r="K25" s="49" t="s">
        <v>393</v>
      </c>
      <c r="L25" s="40" t="s">
        <v>428</v>
      </c>
      <c r="M25" s="40" t="s">
        <v>429</v>
      </c>
      <c r="N25" s="40" t="s">
        <v>430</v>
      </c>
    </row>
    <row r="26" spans="1:14" ht="63.75">
      <c r="A26" s="15" t="str">
        <f t="shared" si="0"/>
        <v>UT</v>
      </c>
      <c r="B26" s="15" t="str">
        <f t="shared" si="1"/>
        <v>UF</v>
      </c>
      <c r="C26" s="15" t="str">
        <f t="shared" si="2"/>
        <v>RK</v>
      </c>
      <c r="D26" s="15" t="str">
        <f t="shared" si="3"/>
        <v>BK</v>
      </c>
      <c r="E26" s="24" t="s">
        <v>795</v>
      </c>
      <c r="F26" s="30" t="s">
        <v>1170</v>
      </c>
      <c r="G26" s="16">
        <v>41561.747349537</v>
      </c>
      <c r="H26" s="38" t="s">
        <v>315</v>
      </c>
      <c r="I26" s="5" t="s">
        <v>316</v>
      </c>
      <c r="J26" s="5" t="s">
        <v>343</v>
      </c>
      <c r="K26" s="49" t="s">
        <v>393</v>
      </c>
      <c r="L26" s="40" t="s">
        <v>391</v>
      </c>
      <c r="M26" s="40" t="s">
        <v>391</v>
      </c>
      <c r="N26" s="40" t="s">
        <v>431</v>
      </c>
    </row>
    <row r="27" spans="1:14" ht="114.75">
      <c r="A27" s="15" t="str">
        <f t="shared" si="0"/>
        <v>UT</v>
      </c>
      <c r="B27" s="15" t="str">
        <f t="shared" si="1"/>
        <v>UF</v>
      </c>
      <c r="C27" s="15" t="str">
        <f t="shared" si="2"/>
        <v>RK</v>
      </c>
      <c r="D27" s="15" t="str">
        <f t="shared" si="3"/>
        <v>BK</v>
      </c>
      <c r="E27" s="24" t="s">
        <v>796</v>
      </c>
      <c r="F27" s="30" t="s">
        <v>1171</v>
      </c>
      <c r="G27" s="16">
        <v>41561.7519097222</v>
      </c>
      <c r="H27" s="38" t="s">
        <v>550</v>
      </c>
      <c r="I27" s="5" t="s">
        <v>306</v>
      </c>
      <c r="J27" s="5" t="s">
        <v>344</v>
      </c>
      <c r="K27" s="49" t="s">
        <v>393</v>
      </c>
      <c r="L27" s="40" t="s">
        <v>432</v>
      </c>
      <c r="M27" s="40" t="s">
        <v>433</v>
      </c>
      <c r="N27" s="40" t="s">
        <v>434</v>
      </c>
    </row>
    <row r="28" spans="1:14" ht="102">
      <c r="A28" s="15" t="str">
        <f t="shared" si="0"/>
        <v>UT</v>
      </c>
      <c r="B28" s="15" t="str">
        <f t="shared" si="1"/>
        <v>UF</v>
      </c>
      <c r="C28" s="15" t="str">
        <f t="shared" si="2"/>
        <v>RK</v>
      </c>
      <c r="D28" s="15" t="str">
        <f t="shared" si="3"/>
        <v>BK</v>
      </c>
      <c r="E28" s="24" t="s">
        <v>797</v>
      </c>
      <c r="F28" s="30" t="s">
        <v>1172</v>
      </c>
      <c r="G28" s="16">
        <v>41561.7553356482</v>
      </c>
      <c r="H28" s="38" t="s">
        <v>550</v>
      </c>
      <c r="I28" s="5" t="s">
        <v>306</v>
      </c>
      <c r="J28" s="5" t="s">
        <v>344</v>
      </c>
      <c r="K28" s="49" t="s">
        <v>393</v>
      </c>
      <c r="L28" s="40" t="s">
        <v>435</v>
      </c>
      <c r="M28" s="40" t="s">
        <v>436</v>
      </c>
      <c r="N28" s="40" t="s">
        <v>1975</v>
      </c>
    </row>
    <row r="29" spans="1:14" ht="63.75">
      <c r="A29" s="15" t="str">
        <f t="shared" si="0"/>
        <v>UT</v>
      </c>
      <c r="B29" s="15" t="str">
        <f t="shared" si="1"/>
        <v>UF</v>
      </c>
      <c r="C29" s="15" t="str">
        <f t="shared" si="2"/>
        <v>RK</v>
      </c>
      <c r="D29" s="15" t="str">
        <f t="shared" si="3"/>
        <v>BK</v>
      </c>
      <c r="E29" s="24" t="s">
        <v>798</v>
      </c>
      <c r="F29" s="30" t="s">
        <v>1173</v>
      </c>
      <c r="G29" s="16">
        <v>41561.763125</v>
      </c>
      <c r="H29" s="38" t="s">
        <v>553</v>
      </c>
      <c r="I29" s="5" t="s">
        <v>306</v>
      </c>
      <c r="J29" s="5" t="s">
        <v>344</v>
      </c>
      <c r="K29" s="49" t="s">
        <v>393</v>
      </c>
      <c r="L29" s="40" t="s">
        <v>391</v>
      </c>
      <c r="M29" s="40" t="s">
        <v>391</v>
      </c>
      <c r="N29" s="40" t="s">
        <v>437</v>
      </c>
    </row>
    <row r="30" spans="1:14" ht="102">
      <c r="A30" s="15" t="str">
        <f t="shared" si="0"/>
        <v>UT</v>
      </c>
      <c r="B30" s="15" t="str">
        <f t="shared" si="1"/>
        <v>UF</v>
      </c>
      <c r="C30" s="15" t="str">
        <f t="shared" si="2"/>
        <v>RK</v>
      </c>
      <c r="D30" s="15" t="str">
        <f t="shared" si="3"/>
        <v>BK</v>
      </c>
      <c r="E30" s="24" t="s">
        <v>799</v>
      </c>
      <c r="F30" s="30" t="s">
        <v>1174</v>
      </c>
      <c r="G30" s="16">
        <v>41561.7678472222</v>
      </c>
      <c r="H30" s="38" t="s">
        <v>568</v>
      </c>
      <c r="I30" s="5" t="s">
        <v>306</v>
      </c>
      <c r="J30" s="5" t="s">
        <v>342</v>
      </c>
      <c r="K30" s="49" t="s">
        <v>393</v>
      </c>
      <c r="L30" s="40" t="s">
        <v>438</v>
      </c>
      <c r="M30" s="40" t="s">
        <v>439</v>
      </c>
      <c r="N30" s="40" t="s">
        <v>440</v>
      </c>
    </row>
    <row r="31" spans="1:14" ht="102">
      <c r="A31" s="15" t="str">
        <f t="shared" si="0"/>
        <v>UT</v>
      </c>
      <c r="B31" s="15" t="str">
        <f t="shared" si="1"/>
        <v>UF</v>
      </c>
      <c r="C31" s="15" t="str">
        <f t="shared" si="2"/>
        <v>RK</v>
      </c>
      <c r="D31" s="15" t="str">
        <f t="shared" si="3"/>
        <v>BK</v>
      </c>
      <c r="E31" s="24" t="s">
        <v>800</v>
      </c>
      <c r="F31" s="30" t="s">
        <v>1175</v>
      </c>
      <c r="G31" s="16">
        <v>41558.5830092593</v>
      </c>
      <c r="H31" s="38" t="s">
        <v>312</v>
      </c>
      <c r="I31" s="5" t="s">
        <v>306</v>
      </c>
      <c r="J31" s="5" t="s">
        <v>343</v>
      </c>
      <c r="K31" s="49" t="s">
        <v>393</v>
      </c>
      <c r="L31" s="40" t="s">
        <v>441</v>
      </c>
      <c r="M31" s="40" t="s">
        <v>442</v>
      </c>
      <c r="N31" s="40" t="s">
        <v>443</v>
      </c>
    </row>
    <row r="32" spans="1:14" ht="63.75">
      <c r="A32" s="15" t="str">
        <f t="shared" si="0"/>
        <v>UT</v>
      </c>
      <c r="B32" s="15" t="str">
        <f t="shared" si="1"/>
        <v>UF</v>
      </c>
      <c r="C32" s="15" t="str">
        <f t="shared" si="2"/>
        <v>RK</v>
      </c>
      <c r="D32" s="15" t="str">
        <f t="shared" si="3"/>
        <v>BK</v>
      </c>
      <c r="E32" s="24" t="s">
        <v>801</v>
      </c>
      <c r="F32" s="30" t="s">
        <v>1176</v>
      </c>
      <c r="G32" s="16">
        <v>41558.5866666667</v>
      </c>
      <c r="H32" s="38" t="s">
        <v>312</v>
      </c>
      <c r="I32" s="5" t="s">
        <v>306</v>
      </c>
      <c r="J32" s="5" t="s">
        <v>343</v>
      </c>
      <c r="K32" s="49" t="s">
        <v>393</v>
      </c>
      <c r="L32" s="40" t="s">
        <v>391</v>
      </c>
      <c r="M32" s="40" t="s">
        <v>391</v>
      </c>
      <c r="N32" s="40" t="s">
        <v>444</v>
      </c>
    </row>
    <row r="33" spans="1:14" ht="51">
      <c r="A33" s="15" t="str">
        <f t="shared" si="0"/>
        <v>UT</v>
      </c>
      <c r="B33" s="15" t="str">
        <f t="shared" si="1"/>
        <v>UF</v>
      </c>
      <c r="C33" s="15" t="str">
        <f t="shared" si="2"/>
        <v>RK</v>
      </c>
      <c r="D33" s="15" t="str">
        <f t="shared" si="3"/>
        <v>BK</v>
      </c>
      <c r="E33" s="24" t="s">
        <v>802</v>
      </c>
      <c r="F33" s="30" t="s">
        <v>1177</v>
      </c>
      <c r="G33" s="16">
        <v>41558.5906018519</v>
      </c>
      <c r="H33" s="38" t="s">
        <v>312</v>
      </c>
      <c r="I33" s="5" t="s">
        <v>306</v>
      </c>
      <c r="J33" s="5" t="s">
        <v>343</v>
      </c>
      <c r="K33" s="49" t="s">
        <v>393</v>
      </c>
      <c r="L33" s="40" t="s">
        <v>391</v>
      </c>
      <c r="M33" s="40" t="s">
        <v>391</v>
      </c>
      <c r="N33" s="40" t="s">
        <v>445</v>
      </c>
    </row>
    <row r="34" spans="1:14" ht="12.75">
      <c r="A34" s="15" t="str">
        <f t="shared" si="0"/>
        <v>UT</v>
      </c>
      <c r="B34" s="15" t="str">
        <f t="shared" si="1"/>
        <v>UF</v>
      </c>
      <c r="C34" s="15" t="str">
        <f t="shared" si="2"/>
        <v>RK</v>
      </c>
      <c r="D34" s="15" t="str">
        <f t="shared" si="3"/>
        <v>BK</v>
      </c>
      <c r="E34" s="24" t="s">
        <v>803</v>
      </c>
      <c r="F34" s="30" t="s">
        <v>1659</v>
      </c>
      <c r="G34" s="16">
        <v>41558.594849537</v>
      </c>
      <c r="H34" s="38" t="s">
        <v>570</v>
      </c>
      <c r="I34" s="5" t="s">
        <v>306</v>
      </c>
      <c r="J34" s="5" t="s">
        <v>344</v>
      </c>
      <c r="K34" s="49" t="s">
        <v>393</v>
      </c>
      <c r="L34" s="44" t="s">
        <v>354</v>
      </c>
      <c r="M34" s="44" t="s">
        <v>354</v>
      </c>
      <c r="N34" s="44" t="s">
        <v>354</v>
      </c>
    </row>
    <row r="35" spans="1:14" ht="51">
      <c r="A35" s="15" t="str">
        <f t="shared" si="0"/>
        <v>UT</v>
      </c>
      <c r="B35" s="15" t="str">
        <f t="shared" si="1"/>
        <v>UF</v>
      </c>
      <c r="C35" s="15" t="str">
        <f t="shared" si="2"/>
        <v>RK</v>
      </c>
      <c r="D35" s="15" t="str">
        <f t="shared" si="3"/>
        <v>BK</v>
      </c>
      <c r="E35" s="24" t="s">
        <v>804</v>
      </c>
      <c r="F35" s="30" t="s">
        <v>1178</v>
      </c>
      <c r="G35" s="16">
        <v>41558.5948611111</v>
      </c>
      <c r="H35" s="38" t="s">
        <v>570</v>
      </c>
      <c r="I35" s="5" t="s">
        <v>306</v>
      </c>
      <c r="J35" s="5" t="s">
        <v>344</v>
      </c>
      <c r="K35" s="49" t="s">
        <v>393</v>
      </c>
      <c r="L35" s="40" t="s">
        <v>446</v>
      </c>
      <c r="M35" s="40"/>
      <c r="N35" s="40" t="s">
        <v>447</v>
      </c>
    </row>
    <row r="36" spans="1:14" ht="178.5">
      <c r="A36" s="15" t="str">
        <f t="shared" si="0"/>
        <v>UT</v>
      </c>
      <c r="B36" s="15" t="str">
        <f t="shared" si="1"/>
        <v>UF</v>
      </c>
      <c r="C36" s="15" t="str">
        <f t="shared" si="2"/>
        <v>RK</v>
      </c>
      <c r="D36" s="15" t="str">
        <f t="shared" si="3"/>
        <v>BK</v>
      </c>
      <c r="E36" s="24" t="s">
        <v>805</v>
      </c>
      <c r="F36" s="30" t="s">
        <v>1179</v>
      </c>
      <c r="G36" s="16">
        <v>41558.5977314815</v>
      </c>
      <c r="H36" s="38" t="s">
        <v>570</v>
      </c>
      <c r="I36" s="5" t="s">
        <v>306</v>
      </c>
      <c r="J36" s="5" t="s">
        <v>344</v>
      </c>
      <c r="K36" s="49" t="s">
        <v>393</v>
      </c>
      <c r="L36" s="40" t="s">
        <v>448</v>
      </c>
      <c r="M36" s="40" t="s">
        <v>449</v>
      </c>
      <c r="N36" s="40" t="s">
        <v>1974</v>
      </c>
    </row>
    <row r="37" spans="1:14" ht="102">
      <c r="A37" s="15" t="str">
        <f t="shared" si="0"/>
        <v>UT</v>
      </c>
      <c r="B37" s="15" t="str">
        <f t="shared" si="1"/>
        <v>UF</v>
      </c>
      <c r="C37" s="15" t="str">
        <f t="shared" si="2"/>
        <v>RK</v>
      </c>
      <c r="D37" s="15" t="str">
        <f t="shared" si="3"/>
        <v>BK</v>
      </c>
      <c r="E37" s="24" t="s">
        <v>806</v>
      </c>
      <c r="F37" s="30" t="s">
        <v>1180</v>
      </c>
      <c r="G37" s="16">
        <v>41558.6102314815</v>
      </c>
      <c r="H37" s="38" t="s">
        <v>317</v>
      </c>
      <c r="I37" s="5" t="s">
        <v>306</v>
      </c>
      <c r="J37" s="5" t="s">
        <v>344</v>
      </c>
      <c r="K37" s="49" t="s">
        <v>393</v>
      </c>
      <c r="L37" s="40" t="s">
        <v>391</v>
      </c>
      <c r="M37" s="40" t="s">
        <v>391</v>
      </c>
      <c r="N37" s="40" t="s">
        <v>450</v>
      </c>
    </row>
    <row r="38" spans="1:14" ht="63.75">
      <c r="A38" s="15" t="str">
        <f t="shared" si="0"/>
        <v>UT</v>
      </c>
      <c r="B38" s="15" t="str">
        <f t="shared" si="1"/>
        <v>UF</v>
      </c>
      <c r="C38" s="15" t="str">
        <f t="shared" si="2"/>
        <v>RK</v>
      </c>
      <c r="D38" s="15" t="str">
        <f t="shared" si="3"/>
        <v>BK</v>
      </c>
      <c r="E38" s="24" t="s">
        <v>807</v>
      </c>
      <c r="F38" s="30" t="s">
        <v>1181</v>
      </c>
      <c r="G38" s="16">
        <v>41561.6820717593</v>
      </c>
      <c r="H38" s="38" t="s">
        <v>314</v>
      </c>
      <c r="I38" s="5" t="s">
        <v>306</v>
      </c>
      <c r="J38" s="5" t="s">
        <v>342</v>
      </c>
      <c r="K38" s="49" t="s">
        <v>393</v>
      </c>
      <c r="L38" s="40" t="s">
        <v>391</v>
      </c>
      <c r="M38" s="40" t="s">
        <v>391</v>
      </c>
      <c r="N38" s="40" t="s">
        <v>451</v>
      </c>
    </row>
    <row r="39" spans="1:14" ht="76.5">
      <c r="A39" s="15" t="str">
        <f t="shared" si="0"/>
        <v>UT</v>
      </c>
      <c r="B39" s="15" t="str">
        <f t="shared" si="1"/>
        <v>UF</v>
      </c>
      <c r="C39" s="15" t="str">
        <f t="shared" si="2"/>
        <v>RK</v>
      </c>
      <c r="D39" s="15" t="str">
        <f t="shared" si="3"/>
        <v>BK</v>
      </c>
      <c r="E39" s="24" t="s">
        <v>808</v>
      </c>
      <c r="F39" s="30" t="s">
        <v>1182</v>
      </c>
      <c r="G39" s="16">
        <v>41558.6008680556</v>
      </c>
      <c r="H39" s="38" t="s">
        <v>317</v>
      </c>
      <c r="I39" s="5" t="s">
        <v>306</v>
      </c>
      <c r="J39" s="5" t="s">
        <v>344</v>
      </c>
      <c r="K39" s="49" t="s">
        <v>393</v>
      </c>
      <c r="L39" s="40" t="s">
        <v>391</v>
      </c>
      <c r="M39" s="40" t="s">
        <v>391</v>
      </c>
      <c r="N39" s="40" t="s">
        <v>452</v>
      </c>
    </row>
    <row r="40" spans="1:14" ht="38.25">
      <c r="A40" s="15" t="str">
        <f t="shared" si="0"/>
        <v>UT</v>
      </c>
      <c r="B40" s="15" t="str">
        <f t="shared" si="1"/>
        <v>UF</v>
      </c>
      <c r="C40" s="15" t="str">
        <f t="shared" si="2"/>
        <v>RK</v>
      </c>
      <c r="D40" s="15" t="str">
        <f t="shared" si="3"/>
        <v>BK</v>
      </c>
      <c r="E40" s="24" t="s">
        <v>809</v>
      </c>
      <c r="F40" s="30" t="s">
        <v>1183</v>
      </c>
      <c r="G40" s="16">
        <v>41558.6057638889</v>
      </c>
      <c r="H40" s="38" t="s">
        <v>317</v>
      </c>
      <c r="I40" s="5" t="s">
        <v>306</v>
      </c>
      <c r="J40" s="5" t="s">
        <v>344</v>
      </c>
      <c r="K40" s="49" t="s">
        <v>393</v>
      </c>
      <c r="L40" s="40" t="s">
        <v>453</v>
      </c>
      <c r="M40" s="40"/>
      <c r="N40" s="40" t="s">
        <v>454</v>
      </c>
    </row>
    <row r="41" spans="1:14" ht="51">
      <c r="A41" s="15" t="str">
        <f t="shared" si="0"/>
        <v>UT</v>
      </c>
      <c r="B41" s="15" t="str">
        <f t="shared" si="1"/>
        <v>UF</v>
      </c>
      <c r="C41" s="15" t="str">
        <f t="shared" si="2"/>
        <v>RK</v>
      </c>
      <c r="D41" s="15" t="str">
        <f t="shared" si="3"/>
        <v>BK</v>
      </c>
      <c r="E41" s="24" t="s">
        <v>810</v>
      </c>
      <c r="F41" s="30" t="s">
        <v>1184</v>
      </c>
      <c r="G41" s="16">
        <v>41558.6392013889</v>
      </c>
      <c r="H41" s="38" t="s">
        <v>555</v>
      </c>
      <c r="I41" s="5" t="s">
        <v>306</v>
      </c>
      <c r="J41" s="5" t="s">
        <v>342</v>
      </c>
      <c r="K41" s="49" t="s">
        <v>393</v>
      </c>
      <c r="L41" s="40" t="s">
        <v>455</v>
      </c>
      <c r="M41" s="40"/>
      <c r="N41" s="40" t="s">
        <v>456</v>
      </c>
    </row>
    <row r="42" spans="1:14" ht="127.5">
      <c r="A42" s="15" t="str">
        <f t="shared" si="0"/>
        <v>UT</v>
      </c>
      <c r="B42" s="15" t="str">
        <f t="shared" si="1"/>
        <v>UF</v>
      </c>
      <c r="C42" s="15" t="str">
        <f t="shared" si="2"/>
        <v>RK</v>
      </c>
      <c r="D42" s="15" t="str">
        <f t="shared" si="3"/>
        <v>BK</v>
      </c>
      <c r="E42" s="24" t="s">
        <v>811</v>
      </c>
      <c r="F42" s="30" t="s">
        <v>1185</v>
      </c>
      <c r="G42" s="16">
        <v>41558.6425578704</v>
      </c>
      <c r="H42" s="38" t="s">
        <v>555</v>
      </c>
      <c r="I42" s="5" t="s">
        <v>306</v>
      </c>
      <c r="J42" s="5" t="s">
        <v>342</v>
      </c>
      <c r="K42" s="49" t="s">
        <v>393</v>
      </c>
      <c r="L42" s="40" t="s">
        <v>457</v>
      </c>
      <c r="M42" s="40" t="s">
        <v>475</v>
      </c>
      <c r="N42" s="40" t="s">
        <v>476</v>
      </c>
    </row>
    <row r="43" spans="1:14" ht="89.25">
      <c r="A43" s="15" t="str">
        <f t="shared" si="0"/>
        <v>UT</v>
      </c>
      <c r="B43" s="15" t="str">
        <f t="shared" si="1"/>
        <v>UF</v>
      </c>
      <c r="C43" s="15" t="str">
        <f t="shared" si="2"/>
        <v>RK</v>
      </c>
      <c r="D43" s="15" t="str">
        <f t="shared" si="3"/>
        <v>BK</v>
      </c>
      <c r="E43" s="24" t="s">
        <v>812</v>
      </c>
      <c r="F43" s="30" t="s">
        <v>1186</v>
      </c>
      <c r="G43" s="16">
        <v>41561.6844097222</v>
      </c>
      <c r="H43" s="38" t="s">
        <v>314</v>
      </c>
      <c r="I43" s="5" t="s">
        <v>306</v>
      </c>
      <c r="J43" s="5" t="s">
        <v>342</v>
      </c>
      <c r="K43" s="49" t="s">
        <v>393</v>
      </c>
      <c r="L43" s="40" t="s">
        <v>458</v>
      </c>
      <c r="M43" s="40" t="s">
        <v>459</v>
      </c>
      <c r="N43" s="40" t="s">
        <v>460</v>
      </c>
    </row>
    <row r="44" spans="1:14" ht="63.75">
      <c r="A44" s="15" t="str">
        <f t="shared" si="0"/>
        <v>UT</v>
      </c>
      <c r="B44" s="15" t="str">
        <f t="shared" si="1"/>
        <v>UF</v>
      </c>
      <c r="C44" s="15" t="str">
        <f t="shared" si="2"/>
        <v>RK</v>
      </c>
      <c r="D44" s="15" t="str">
        <f t="shared" si="3"/>
        <v>BK</v>
      </c>
      <c r="E44" s="24" t="s">
        <v>813</v>
      </c>
      <c r="F44" s="30" t="s">
        <v>1187</v>
      </c>
      <c r="G44" s="16">
        <v>41561.6974768518</v>
      </c>
      <c r="H44" s="38" t="s">
        <v>318</v>
      </c>
      <c r="I44" s="5" t="s">
        <v>316</v>
      </c>
      <c r="J44" s="5" t="s">
        <v>342</v>
      </c>
      <c r="K44" s="49" t="s">
        <v>393</v>
      </c>
      <c r="L44" s="40" t="s">
        <v>391</v>
      </c>
      <c r="M44" s="40" t="s">
        <v>391</v>
      </c>
      <c r="N44" s="40" t="s">
        <v>461</v>
      </c>
    </row>
    <row r="45" spans="1:14" ht="38.25">
      <c r="A45" s="15" t="str">
        <f t="shared" si="0"/>
        <v>UT</v>
      </c>
      <c r="B45" s="15" t="str">
        <f t="shared" si="1"/>
        <v>UF</v>
      </c>
      <c r="C45" s="15" t="str">
        <f t="shared" si="2"/>
        <v>RK</v>
      </c>
      <c r="D45" s="15" t="str">
        <f t="shared" si="3"/>
        <v>BK</v>
      </c>
      <c r="E45" s="24" t="s">
        <v>814</v>
      </c>
      <c r="F45" s="30" t="s">
        <v>1188</v>
      </c>
      <c r="G45" s="16">
        <v>41561.7012962963</v>
      </c>
      <c r="H45" s="38" t="s">
        <v>319</v>
      </c>
      <c r="I45" s="5" t="s">
        <v>320</v>
      </c>
      <c r="J45" s="5" t="s">
        <v>342</v>
      </c>
      <c r="K45" s="49" t="s">
        <v>393</v>
      </c>
      <c r="L45" s="40" t="s">
        <v>462</v>
      </c>
      <c r="M45" s="40"/>
      <c r="N45" s="40" t="s">
        <v>463</v>
      </c>
    </row>
    <row r="46" spans="1:14" ht="114.75">
      <c r="A46" s="15" t="str">
        <f t="shared" si="0"/>
        <v>UT</v>
      </c>
      <c r="B46" s="15" t="str">
        <f t="shared" si="1"/>
        <v>UF</v>
      </c>
      <c r="C46" s="15" t="str">
        <f t="shared" si="2"/>
        <v>RK</v>
      </c>
      <c r="D46" s="15" t="str">
        <f t="shared" si="3"/>
        <v>BK</v>
      </c>
      <c r="E46" s="24" t="s">
        <v>815</v>
      </c>
      <c r="F46" s="30" t="s">
        <v>1189</v>
      </c>
      <c r="G46" s="16">
        <v>41561.7585763889</v>
      </c>
      <c r="H46" s="38" t="s">
        <v>550</v>
      </c>
      <c r="I46" s="5" t="s">
        <v>306</v>
      </c>
      <c r="J46" s="5" t="s">
        <v>344</v>
      </c>
      <c r="K46" s="49" t="s">
        <v>393</v>
      </c>
      <c r="L46" s="40" t="s">
        <v>464</v>
      </c>
      <c r="M46" s="40" t="s">
        <v>478</v>
      </c>
      <c r="N46" s="40" t="s">
        <v>477</v>
      </c>
    </row>
    <row r="47" spans="1:14" ht="63.75">
      <c r="A47" s="15" t="str">
        <f t="shared" si="0"/>
        <v>UT</v>
      </c>
      <c r="B47" s="15" t="str">
        <f t="shared" si="1"/>
        <v>UF</v>
      </c>
      <c r="C47" s="15" t="str">
        <f t="shared" si="2"/>
        <v>RK</v>
      </c>
      <c r="D47" s="15" t="str">
        <f t="shared" si="3"/>
        <v>BK</v>
      </c>
      <c r="E47" s="24" t="s">
        <v>816</v>
      </c>
      <c r="F47" s="30" t="s">
        <v>1190</v>
      </c>
      <c r="G47" s="16">
        <v>41561.7652777778</v>
      </c>
      <c r="H47" s="38" t="s">
        <v>568</v>
      </c>
      <c r="I47" s="5" t="s">
        <v>306</v>
      </c>
      <c r="J47" s="5" t="s">
        <v>342</v>
      </c>
      <c r="K47" s="49" t="s">
        <v>393</v>
      </c>
      <c r="L47" s="40" t="s">
        <v>391</v>
      </c>
      <c r="M47" s="40" t="s">
        <v>391</v>
      </c>
      <c r="N47" s="40" t="s">
        <v>465</v>
      </c>
    </row>
    <row r="48" spans="1:14" ht="127.5">
      <c r="A48" s="15" t="str">
        <f t="shared" si="0"/>
        <v>UT</v>
      </c>
      <c r="B48" s="15" t="str">
        <f t="shared" si="1"/>
        <v>UF</v>
      </c>
      <c r="C48" s="15" t="str">
        <f t="shared" si="2"/>
        <v>RK</v>
      </c>
      <c r="D48" s="15" t="str">
        <f t="shared" si="3"/>
        <v>BK</v>
      </c>
      <c r="E48" s="24" t="s">
        <v>817</v>
      </c>
      <c r="F48" s="30" t="s">
        <v>1191</v>
      </c>
      <c r="G48" s="16">
        <v>41563.6358796296</v>
      </c>
      <c r="H48" s="38" t="s">
        <v>321</v>
      </c>
      <c r="I48" s="5" t="s">
        <v>306</v>
      </c>
      <c r="J48" s="5" t="s">
        <v>343</v>
      </c>
      <c r="K48" s="49" t="s">
        <v>393</v>
      </c>
      <c r="L48" s="40" t="s">
        <v>466</v>
      </c>
      <c r="M48" s="40" t="s">
        <v>467</v>
      </c>
      <c r="N48" s="40" t="s">
        <v>468</v>
      </c>
    </row>
    <row r="49" spans="1:14" ht="51">
      <c r="A49" s="15" t="str">
        <f t="shared" si="0"/>
        <v>UT</v>
      </c>
      <c r="B49" s="15" t="str">
        <f t="shared" si="1"/>
        <v>UF</v>
      </c>
      <c r="C49" s="15" t="str">
        <f t="shared" si="2"/>
        <v>RK</v>
      </c>
      <c r="D49" s="15" t="str">
        <f t="shared" si="3"/>
        <v>BK</v>
      </c>
      <c r="E49" s="24" t="s">
        <v>818</v>
      </c>
      <c r="F49" s="30" t="s">
        <v>1192</v>
      </c>
      <c r="G49" s="16">
        <v>41563.6409259259</v>
      </c>
      <c r="H49" s="38" t="s">
        <v>322</v>
      </c>
      <c r="I49" s="5" t="s">
        <v>306</v>
      </c>
      <c r="J49" s="5" t="s">
        <v>342</v>
      </c>
      <c r="K49" s="49" t="s">
        <v>393</v>
      </c>
      <c r="L49" s="40" t="s">
        <v>391</v>
      </c>
      <c r="M49" s="40" t="s">
        <v>391</v>
      </c>
      <c r="N49" s="40" t="s">
        <v>469</v>
      </c>
    </row>
    <row r="50" spans="1:14" ht="51">
      <c r="A50" s="15" t="str">
        <f t="shared" si="0"/>
        <v>UT</v>
      </c>
      <c r="B50" s="15" t="str">
        <f t="shared" si="1"/>
        <v>UF</v>
      </c>
      <c r="C50" s="15" t="str">
        <f t="shared" si="2"/>
        <v>RK</v>
      </c>
      <c r="D50" s="15" t="str">
        <f t="shared" si="3"/>
        <v>BK</v>
      </c>
      <c r="E50" s="24" t="s">
        <v>819</v>
      </c>
      <c r="F50" s="30" t="s">
        <v>1193</v>
      </c>
      <c r="G50" s="16">
        <v>41563.6467824074</v>
      </c>
      <c r="H50" s="38" t="s">
        <v>322</v>
      </c>
      <c r="I50" s="5" t="s">
        <v>306</v>
      </c>
      <c r="J50" s="5" t="s">
        <v>342</v>
      </c>
      <c r="K50" s="49" t="s">
        <v>393</v>
      </c>
      <c r="L50" s="40" t="s">
        <v>391</v>
      </c>
      <c r="M50" s="40" t="s">
        <v>470</v>
      </c>
      <c r="N50" s="40" t="s">
        <v>471</v>
      </c>
    </row>
    <row r="51" spans="1:14" ht="63.75">
      <c r="A51" s="15" t="str">
        <f t="shared" si="0"/>
        <v>UT</v>
      </c>
      <c r="B51" s="15" t="str">
        <f t="shared" si="1"/>
        <v>UF</v>
      </c>
      <c r="C51" s="15" t="str">
        <f t="shared" si="2"/>
        <v>RK</v>
      </c>
      <c r="D51" s="15" t="str">
        <f t="shared" si="3"/>
        <v>BK</v>
      </c>
      <c r="E51" s="24" t="s">
        <v>820</v>
      </c>
      <c r="F51" s="30" t="s">
        <v>1194</v>
      </c>
      <c r="G51" s="16">
        <v>41563.6496412037</v>
      </c>
      <c r="H51" s="38" t="s">
        <v>323</v>
      </c>
      <c r="I51" s="5" t="s">
        <v>306</v>
      </c>
      <c r="J51" s="5" t="s">
        <v>342</v>
      </c>
      <c r="K51" s="49" t="s">
        <v>393</v>
      </c>
      <c r="L51" s="40" t="s">
        <v>391</v>
      </c>
      <c r="M51" s="40" t="s">
        <v>391</v>
      </c>
      <c r="N51" s="40" t="s">
        <v>479</v>
      </c>
    </row>
    <row r="52" spans="1:14" ht="38.25">
      <c r="A52" s="15" t="str">
        <f t="shared" si="0"/>
        <v>UT</v>
      </c>
      <c r="B52" s="15" t="str">
        <f t="shared" si="1"/>
        <v>UF</v>
      </c>
      <c r="C52" s="15" t="str">
        <f t="shared" si="2"/>
        <v>RK</v>
      </c>
      <c r="D52" s="15" t="str">
        <f t="shared" si="3"/>
        <v>BK</v>
      </c>
      <c r="E52" s="24" t="s">
        <v>821</v>
      </c>
      <c r="F52" s="30" t="s">
        <v>1195</v>
      </c>
      <c r="G52" s="16">
        <v>41563.6532175926</v>
      </c>
      <c r="H52" s="38" t="s">
        <v>324</v>
      </c>
      <c r="I52" s="5" t="s">
        <v>325</v>
      </c>
      <c r="J52" s="5" t="s">
        <v>343</v>
      </c>
      <c r="K52" s="49" t="s">
        <v>393</v>
      </c>
      <c r="L52" s="40" t="s">
        <v>480</v>
      </c>
      <c r="M52" s="38"/>
      <c r="N52" s="40" t="s">
        <v>481</v>
      </c>
    </row>
    <row r="53" spans="1:14" ht="63.75">
      <c r="A53" s="15" t="str">
        <f t="shared" si="0"/>
        <v>UT</v>
      </c>
      <c r="B53" s="15" t="str">
        <f t="shared" si="1"/>
        <v>UF</v>
      </c>
      <c r="C53" s="15" t="str">
        <f t="shared" si="2"/>
        <v>RK</v>
      </c>
      <c r="D53" s="15" t="str">
        <f t="shared" si="3"/>
        <v>BK</v>
      </c>
      <c r="E53" s="24" t="s">
        <v>822</v>
      </c>
      <c r="F53" s="30" t="s">
        <v>1196</v>
      </c>
      <c r="G53" s="16">
        <v>41563.6822222222</v>
      </c>
      <c r="H53" s="38" t="s">
        <v>326</v>
      </c>
      <c r="I53" s="5" t="s">
        <v>306</v>
      </c>
      <c r="J53" s="5" t="s">
        <v>344</v>
      </c>
      <c r="K53" s="49" t="s">
        <v>393</v>
      </c>
      <c r="L53" s="40" t="s">
        <v>391</v>
      </c>
      <c r="M53" s="40" t="s">
        <v>482</v>
      </c>
      <c r="N53" s="40" t="s">
        <v>483</v>
      </c>
    </row>
    <row r="54" spans="1:14" ht="51">
      <c r="A54" s="15" t="str">
        <f t="shared" si="0"/>
        <v>UT</v>
      </c>
      <c r="B54" s="15" t="str">
        <f t="shared" si="1"/>
        <v>UF</v>
      </c>
      <c r="C54" s="15" t="str">
        <f t="shared" si="2"/>
        <v>RK</v>
      </c>
      <c r="D54" s="15" t="str">
        <f t="shared" si="3"/>
        <v>BK</v>
      </c>
      <c r="E54" s="24" t="s">
        <v>823</v>
      </c>
      <c r="F54" s="30" t="s">
        <v>1197</v>
      </c>
      <c r="G54" s="16">
        <v>41563.6866550926</v>
      </c>
      <c r="H54" s="38" t="s">
        <v>312</v>
      </c>
      <c r="I54" s="5" t="s">
        <v>306</v>
      </c>
      <c r="J54" s="5" t="s">
        <v>343</v>
      </c>
      <c r="K54" s="49" t="s">
        <v>393</v>
      </c>
      <c r="L54" s="40" t="s">
        <v>484</v>
      </c>
      <c r="M54" s="38"/>
      <c r="N54" s="40" t="s">
        <v>485</v>
      </c>
    </row>
    <row r="55" spans="1:14" ht="63.75">
      <c r="A55" s="15" t="str">
        <f t="shared" si="0"/>
        <v>UT</v>
      </c>
      <c r="B55" s="15" t="str">
        <f t="shared" si="1"/>
        <v>UF</v>
      </c>
      <c r="C55" s="15" t="str">
        <f t="shared" si="2"/>
        <v>RK</v>
      </c>
      <c r="D55" s="15" t="str">
        <f t="shared" si="3"/>
        <v>BK</v>
      </c>
      <c r="E55" s="24" t="s">
        <v>824</v>
      </c>
      <c r="F55" s="30" t="s">
        <v>1198</v>
      </c>
      <c r="G55" s="16">
        <v>41563.6950810185</v>
      </c>
      <c r="H55" s="38" t="s">
        <v>312</v>
      </c>
      <c r="I55" s="5" t="s">
        <v>306</v>
      </c>
      <c r="J55" s="5" t="s">
        <v>343</v>
      </c>
      <c r="K55" s="49" t="s">
        <v>393</v>
      </c>
      <c r="L55" s="40" t="s">
        <v>391</v>
      </c>
      <c r="M55" s="40" t="s">
        <v>486</v>
      </c>
      <c r="N55" s="40" t="s">
        <v>487</v>
      </c>
    </row>
    <row r="56" spans="1:14" ht="63.75">
      <c r="A56" s="15" t="str">
        <f t="shared" si="0"/>
        <v>UT</v>
      </c>
      <c r="B56" s="15" t="str">
        <f t="shared" si="1"/>
        <v>UF</v>
      </c>
      <c r="C56" s="15" t="str">
        <f t="shared" si="2"/>
        <v>RK</v>
      </c>
      <c r="D56" s="15" t="str">
        <f t="shared" si="3"/>
        <v>BK</v>
      </c>
      <c r="E56" s="24" t="s">
        <v>825</v>
      </c>
      <c r="F56" s="30" t="s">
        <v>1199</v>
      </c>
      <c r="G56" s="16">
        <v>41563.702349537</v>
      </c>
      <c r="H56" s="38" t="s">
        <v>312</v>
      </c>
      <c r="I56" s="5" t="s">
        <v>306</v>
      </c>
      <c r="J56" s="5" t="s">
        <v>343</v>
      </c>
      <c r="K56" s="49" t="s">
        <v>393</v>
      </c>
      <c r="L56" s="40" t="s">
        <v>391</v>
      </c>
      <c r="M56" s="40" t="s">
        <v>489</v>
      </c>
      <c r="N56" s="40" t="s">
        <v>488</v>
      </c>
    </row>
    <row r="57" spans="1:14" ht="38.25">
      <c r="A57" s="15" t="str">
        <f t="shared" si="0"/>
        <v>UT</v>
      </c>
      <c r="B57" s="15" t="str">
        <f t="shared" si="1"/>
        <v>UF</v>
      </c>
      <c r="C57" s="15" t="str">
        <f t="shared" si="2"/>
        <v>RK</v>
      </c>
      <c r="D57" s="15" t="str">
        <f t="shared" si="3"/>
        <v>BK</v>
      </c>
      <c r="E57" s="24" t="s">
        <v>826</v>
      </c>
      <c r="F57" s="30" t="s">
        <v>1200</v>
      </c>
      <c r="G57" s="16">
        <v>41563.7253935185</v>
      </c>
      <c r="H57" s="38" t="s">
        <v>314</v>
      </c>
      <c r="I57" s="5" t="s">
        <v>306</v>
      </c>
      <c r="J57" s="5" t="s">
        <v>342</v>
      </c>
      <c r="K57" s="49" t="s">
        <v>393</v>
      </c>
      <c r="L57" s="40" t="s">
        <v>490</v>
      </c>
      <c r="M57" s="38"/>
      <c r="N57" s="40" t="s">
        <v>491</v>
      </c>
    </row>
    <row r="58" spans="1:14" ht="63.75">
      <c r="A58" s="15" t="str">
        <f t="shared" si="0"/>
        <v>UT</v>
      </c>
      <c r="B58" s="15" t="str">
        <f t="shared" si="1"/>
        <v>UF</v>
      </c>
      <c r="C58" s="15" t="str">
        <f t="shared" si="2"/>
        <v>RK</v>
      </c>
      <c r="D58" s="15" t="str">
        <f t="shared" si="3"/>
        <v>BK</v>
      </c>
      <c r="E58" s="24" t="s">
        <v>827</v>
      </c>
      <c r="F58" s="30" t="s">
        <v>1201</v>
      </c>
      <c r="G58" s="16">
        <v>41564.7102083333</v>
      </c>
      <c r="H58" s="38" t="s">
        <v>327</v>
      </c>
      <c r="I58" s="5" t="s">
        <v>327</v>
      </c>
      <c r="J58" s="5" t="s">
        <v>343</v>
      </c>
      <c r="K58" s="49" t="s">
        <v>393</v>
      </c>
      <c r="L58" s="40" t="s">
        <v>391</v>
      </c>
      <c r="M58" s="40" t="s">
        <v>391</v>
      </c>
      <c r="N58" s="40" t="s">
        <v>492</v>
      </c>
    </row>
    <row r="59" spans="1:14" ht="63.75">
      <c r="A59" s="15" t="str">
        <f t="shared" si="0"/>
        <v>UT</v>
      </c>
      <c r="B59" s="15" t="str">
        <f t="shared" si="1"/>
        <v>UF</v>
      </c>
      <c r="C59" s="15" t="str">
        <f t="shared" si="2"/>
        <v>RK</v>
      </c>
      <c r="D59" s="15" t="str">
        <f t="shared" si="3"/>
        <v>BK</v>
      </c>
      <c r="E59" s="24" t="s">
        <v>828</v>
      </c>
      <c r="F59" s="30" t="s">
        <v>1202</v>
      </c>
      <c r="G59" s="16">
        <v>41564.7125810185</v>
      </c>
      <c r="H59" s="38" t="s">
        <v>327</v>
      </c>
      <c r="I59" s="5" t="s">
        <v>327</v>
      </c>
      <c r="J59" s="5" t="s">
        <v>343</v>
      </c>
      <c r="K59" s="49" t="s">
        <v>393</v>
      </c>
      <c r="L59" s="40" t="s">
        <v>391</v>
      </c>
      <c r="M59" s="40" t="s">
        <v>391</v>
      </c>
      <c r="N59" s="40" t="s">
        <v>493</v>
      </c>
    </row>
    <row r="60" spans="1:14" ht="89.25">
      <c r="A60" s="15" t="str">
        <f t="shared" si="0"/>
        <v>UT</v>
      </c>
      <c r="B60" s="15" t="str">
        <f t="shared" si="1"/>
        <v>UF</v>
      </c>
      <c r="C60" s="15" t="str">
        <f t="shared" si="2"/>
        <v>RK</v>
      </c>
      <c r="D60" s="15" t="str">
        <f t="shared" si="3"/>
        <v>BK</v>
      </c>
      <c r="E60" s="24" t="s">
        <v>829</v>
      </c>
      <c r="F60" s="30" t="s">
        <v>1203</v>
      </c>
      <c r="G60" s="16">
        <v>41564.7207986111</v>
      </c>
      <c r="H60" s="38" t="s">
        <v>327</v>
      </c>
      <c r="I60" s="5" t="s">
        <v>327</v>
      </c>
      <c r="J60" s="5" t="s">
        <v>343</v>
      </c>
      <c r="K60" s="49" t="s">
        <v>393</v>
      </c>
      <c r="L60" s="40" t="s">
        <v>391</v>
      </c>
      <c r="M60" s="40" t="s">
        <v>495</v>
      </c>
      <c r="N60" s="40" t="s">
        <v>494</v>
      </c>
    </row>
    <row r="61" spans="1:14" ht="12.75">
      <c r="A61" s="15" t="str">
        <f t="shared" si="0"/>
        <v>UT</v>
      </c>
      <c r="B61" s="15" t="str">
        <f t="shared" si="1"/>
        <v>UF</v>
      </c>
      <c r="C61" s="15" t="str">
        <f t="shared" si="2"/>
        <v>RK</v>
      </c>
      <c r="D61" s="15" t="str">
        <f t="shared" si="3"/>
        <v>BK</v>
      </c>
      <c r="E61" s="24" t="s">
        <v>830</v>
      </c>
      <c r="F61" s="30" t="s">
        <v>1659</v>
      </c>
      <c r="G61" s="16">
        <v>41570.5827199074</v>
      </c>
      <c r="H61" s="38" t="s">
        <v>322</v>
      </c>
      <c r="I61" s="5" t="s">
        <v>306</v>
      </c>
      <c r="J61" s="5" t="s">
        <v>342</v>
      </c>
      <c r="K61" s="49" t="s">
        <v>393</v>
      </c>
      <c r="L61" s="44" t="s">
        <v>354</v>
      </c>
      <c r="M61" s="44" t="s">
        <v>354</v>
      </c>
      <c r="N61" s="44" t="s">
        <v>354</v>
      </c>
    </row>
    <row r="62" spans="1:14" ht="51">
      <c r="A62" s="15" t="str">
        <f t="shared" si="0"/>
        <v>UT</v>
      </c>
      <c r="B62" s="15" t="str">
        <f t="shared" si="1"/>
        <v>UF</v>
      </c>
      <c r="C62" s="15" t="str">
        <f t="shared" si="2"/>
        <v>RK</v>
      </c>
      <c r="D62" s="15" t="str">
        <f t="shared" si="3"/>
        <v>BK</v>
      </c>
      <c r="E62" s="24" t="s">
        <v>831</v>
      </c>
      <c r="F62" s="30" t="s">
        <v>1204</v>
      </c>
      <c r="G62" s="16">
        <v>41570.5897569444</v>
      </c>
      <c r="H62" s="38" t="s">
        <v>324</v>
      </c>
      <c r="I62" s="5" t="s">
        <v>325</v>
      </c>
      <c r="J62" s="5" t="s">
        <v>343</v>
      </c>
      <c r="K62" s="50" t="s">
        <v>385</v>
      </c>
      <c r="L62" s="6" t="s">
        <v>16</v>
      </c>
      <c r="M62" s="6" t="s">
        <v>345</v>
      </c>
      <c r="N62" s="6" t="s">
        <v>374</v>
      </c>
    </row>
    <row r="63" spans="1:14" ht="38.25">
      <c r="A63" s="15" t="str">
        <f t="shared" si="0"/>
        <v>UT</v>
      </c>
      <c r="B63" s="15" t="str">
        <f t="shared" si="1"/>
        <v>UF</v>
      </c>
      <c r="C63" s="15" t="str">
        <f t="shared" si="2"/>
        <v>RK</v>
      </c>
      <c r="D63" s="15" t="str">
        <f t="shared" si="3"/>
        <v>BK</v>
      </c>
      <c r="E63" s="24" t="s">
        <v>832</v>
      </c>
      <c r="F63" s="30" t="s">
        <v>1205</v>
      </c>
      <c r="G63" s="16">
        <v>41570.5948958333</v>
      </c>
      <c r="H63" s="38" t="s">
        <v>315</v>
      </c>
      <c r="I63" s="5" t="s">
        <v>316</v>
      </c>
      <c r="J63" s="5" t="s">
        <v>343</v>
      </c>
      <c r="K63" s="49" t="s">
        <v>393</v>
      </c>
      <c r="L63" s="40" t="s">
        <v>391</v>
      </c>
      <c r="M63" s="40" t="s">
        <v>391</v>
      </c>
      <c r="N63" s="40" t="s">
        <v>499</v>
      </c>
    </row>
    <row r="64" spans="1:14" ht="51">
      <c r="A64" s="15" t="str">
        <f t="shared" si="0"/>
        <v>UT</v>
      </c>
      <c r="B64" s="15" t="str">
        <f t="shared" si="1"/>
        <v>UF</v>
      </c>
      <c r="C64" s="15" t="str">
        <f t="shared" si="2"/>
        <v>RK</v>
      </c>
      <c r="D64" s="15" t="str">
        <f t="shared" si="3"/>
        <v>BK</v>
      </c>
      <c r="E64" s="24" t="s">
        <v>833</v>
      </c>
      <c r="F64" s="30" t="s">
        <v>1206</v>
      </c>
      <c r="G64" s="16">
        <v>41570.4938194444</v>
      </c>
      <c r="H64" s="38" t="s">
        <v>322</v>
      </c>
      <c r="I64" s="5" t="s">
        <v>306</v>
      </c>
      <c r="J64" s="5" t="s">
        <v>342</v>
      </c>
      <c r="K64" s="50" t="s">
        <v>385</v>
      </c>
      <c r="L64" s="6" t="s">
        <v>16</v>
      </c>
      <c r="M64" s="6" t="s">
        <v>345</v>
      </c>
      <c r="N64" s="6" t="s">
        <v>374</v>
      </c>
    </row>
    <row r="65" spans="1:14" ht="51">
      <c r="A65" s="15" t="str">
        <f t="shared" si="0"/>
        <v>UT</v>
      </c>
      <c r="B65" s="15" t="str">
        <f t="shared" si="1"/>
        <v>UF</v>
      </c>
      <c r="C65" s="15" t="str">
        <f t="shared" si="2"/>
        <v>RK</v>
      </c>
      <c r="D65" s="15" t="str">
        <f t="shared" si="3"/>
        <v>BK</v>
      </c>
      <c r="E65" s="24" t="s">
        <v>834</v>
      </c>
      <c r="F65" s="30" t="s">
        <v>714</v>
      </c>
      <c r="G65" s="16">
        <v>41571.4203009259</v>
      </c>
      <c r="H65" s="38" t="s">
        <v>559</v>
      </c>
      <c r="I65" s="5" t="s">
        <v>306</v>
      </c>
      <c r="J65" s="5" t="s">
        <v>342</v>
      </c>
      <c r="K65" s="50" t="s">
        <v>385</v>
      </c>
      <c r="L65" s="6" t="s">
        <v>16</v>
      </c>
      <c r="M65" s="6" t="s">
        <v>345</v>
      </c>
      <c r="N65" s="6" t="s">
        <v>374</v>
      </c>
    </row>
    <row r="66" spans="1:14" ht="51">
      <c r="A66" s="15" t="str">
        <f t="shared" si="0"/>
        <v>UT</v>
      </c>
      <c r="B66" s="15" t="str">
        <f t="shared" si="1"/>
        <v>UF</v>
      </c>
      <c r="C66" s="15" t="str">
        <f t="shared" si="2"/>
        <v>RK</v>
      </c>
      <c r="D66" s="15" t="str">
        <f t="shared" si="3"/>
        <v>BK</v>
      </c>
      <c r="E66" s="24" t="s">
        <v>835</v>
      </c>
      <c r="F66" s="30" t="s">
        <v>714</v>
      </c>
      <c r="G66" s="16">
        <v>41571.421099537</v>
      </c>
      <c r="H66" s="38" t="s">
        <v>559</v>
      </c>
      <c r="I66" s="5" t="s">
        <v>306</v>
      </c>
      <c r="J66" s="5" t="s">
        <v>342</v>
      </c>
      <c r="K66" s="50" t="s">
        <v>385</v>
      </c>
      <c r="L66" s="6" t="s">
        <v>16</v>
      </c>
      <c r="M66" s="6" t="s">
        <v>345</v>
      </c>
      <c r="N66" s="6" t="s">
        <v>374</v>
      </c>
    </row>
    <row r="67" spans="1:14" ht="51">
      <c r="A67" s="15" t="str">
        <f aca="true" t="shared" si="4" ref="A67:A130">HYPERLINK("BilderUT/UT_"&amp;E67&amp;".tif","UT")</f>
        <v>UT</v>
      </c>
      <c r="B67" s="15" t="str">
        <f aca="true" t="shared" si="5" ref="B67:B130">HYPERLINK("BilderUF/UF_"&amp;E67&amp;".tif","UF")</f>
        <v>UF</v>
      </c>
      <c r="C67" s="15" t="str">
        <f aca="true" t="shared" si="6" ref="C67:C130">HYPERLINK("BilderRK/RK_"&amp;E67&amp;".tif","RK")</f>
        <v>RK</v>
      </c>
      <c r="D67" s="15" t="str">
        <f aca="true" t="shared" si="7" ref="D67:D130">HYPERLINK("BilderBK/BK_"&amp;E67&amp;".tif","BK")</f>
        <v>BK</v>
      </c>
      <c r="E67" s="24" t="s">
        <v>836</v>
      </c>
      <c r="F67" s="30" t="s">
        <v>1207</v>
      </c>
      <c r="G67" s="16">
        <v>41570.6459837963</v>
      </c>
      <c r="H67" s="38" t="s">
        <v>566</v>
      </c>
      <c r="I67" s="5" t="s">
        <v>306</v>
      </c>
      <c r="J67" s="5" t="s">
        <v>343</v>
      </c>
      <c r="K67" s="50" t="s">
        <v>385</v>
      </c>
      <c r="L67" s="6" t="s">
        <v>16</v>
      </c>
      <c r="M67" s="6" t="s">
        <v>345</v>
      </c>
      <c r="N67" s="6" t="s">
        <v>374</v>
      </c>
    </row>
    <row r="68" spans="1:14" ht="51">
      <c r="A68" s="15" t="str">
        <f t="shared" si="4"/>
        <v>UT</v>
      </c>
      <c r="B68" s="15" t="str">
        <f t="shared" si="5"/>
        <v>UF</v>
      </c>
      <c r="C68" s="15" t="str">
        <f t="shared" si="6"/>
        <v>RK</v>
      </c>
      <c r="D68" s="15" t="str">
        <f t="shared" si="7"/>
        <v>BK</v>
      </c>
      <c r="E68" s="24" t="s">
        <v>837</v>
      </c>
      <c r="F68" s="30" t="s">
        <v>1208</v>
      </c>
      <c r="G68" s="16">
        <v>41570.65</v>
      </c>
      <c r="H68" s="38" t="s">
        <v>555</v>
      </c>
      <c r="I68" s="5" t="s">
        <v>306</v>
      </c>
      <c r="J68" s="5" t="s">
        <v>342</v>
      </c>
      <c r="K68" s="50" t="s">
        <v>385</v>
      </c>
      <c r="L68" s="6" t="s">
        <v>16</v>
      </c>
      <c r="M68" s="6" t="s">
        <v>345</v>
      </c>
      <c r="N68" s="6" t="s">
        <v>374</v>
      </c>
    </row>
    <row r="69" spans="1:14" ht="51">
      <c r="A69" s="15" t="str">
        <f t="shared" si="4"/>
        <v>UT</v>
      </c>
      <c r="B69" s="15" t="str">
        <f t="shared" si="5"/>
        <v>UF</v>
      </c>
      <c r="C69" s="15" t="str">
        <f t="shared" si="6"/>
        <v>RK</v>
      </c>
      <c r="D69" s="15" t="str">
        <f t="shared" si="7"/>
        <v>BK</v>
      </c>
      <c r="E69" s="24" t="s">
        <v>838</v>
      </c>
      <c r="F69" s="30" t="s">
        <v>1209</v>
      </c>
      <c r="G69" s="16">
        <v>41571.3939930556</v>
      </c>
      <c r="H69" s="38" t="s">
        <v>554</v>
      </c>
      <c r="I69" s="5" t="s">
        <v>306</v>
      </c>
      <c r="J69" s="5" t="s">
        <v>342</v>
      </c>
      <c r="K69" s="50" t="s">
        <v>385</v>
      </c>
      <c r="L69" s="6" t="s">
        <v>16</v>
      </c>
      <c r="M69" s="6" t="s">
        <v>345</v>
      </c>
      <c r="N69" s="6" t="s">
        <v>374</v>
      </c>
    </row>
    <row r="70" spans="1:14" ht="51">
      <c r="A70" s="15" t="str">
        <f t="shared" si="4"/>
        <v>UT</v>
      </c>
      <c r="B70" s="15" t="str">
        <f t="shared" si="5"/>
        <v>UF</v>
      </c>
      <c r="C70" s="15" t="str">
        <f t="shared" si="6"/>
        <v>RK</v>
      </c>
      <c r="D70" s="15" t="str">
        <f t="shared" si="7"/>
        <v>BK</v>
      </c>
      <c r="E70" s="24" t="s">
        <v>839</v>
      </c>
      <c r="F70" s="30" t="s">
        <v>1210</v>
      </c>
      <c r="G70" s="16">
        <v>41571.4215277778</v>
      </c>
      <c r="H70" s="38" t="s">
        <v>559</v>
      </c>
      <c r="I70" s="5" t="s">
        <v>306</v>
      </c>
      <c r="J70" s="5" t="s">
        <v>342</v>
      </c>
      <c r="K70" s="50" t="s">
        <v>385</v>
      </c>
      <c r="L70" s="6" t="s">
        <v>16</v>
      </c>
      <c r="M70" s="6" t="s">
        <v>345</v>
      </c>
      <c r="N70" s="6" t="s">
        <v>374</v>
      </c>
    </row>
    <row r="71" spans="1:14" ht="51">
      <c r="A71" s="15" t="str">
        <f t="shared" si="4"/>
        <v>UT</v>
      </c>
      <c r="B71" s="15" t="str">
        <f t="shared" si="5"/>
        <v>UF</v>
      </c>
      <c r="C71" s="15" t="str">
        <f t="shared" si="6"/>
        <v>RK</v>
      </c>
      <c r="D71" s="15" t="str">
        <f t="shared" si="7"/>
        <v>BK</v>
      </c>
      <c r="E71" s="24" t="s">
        <v>840</v>
      </c>
      <c r="F71" s="30" t="s">
        <v>1211</v>
      </c>
      <c r="G71" s="16">
        <v>41571.4222685185</v>
      </c>
      <c r="H71" s="38" t="s">
        <v>559</v>
      </c>
      <c r="I71" s="5" t="s">
        <v>306</v>
      </c>
      <c r="J71" s="5" t="s">
        <v>342</v>
      </c>
      <c r="K71" s="50" t="s">
        <v>385</v>
      </c>
      <c r="L71" s="6" t="s">
        <v>16</v>
      </c>
      <c r="M71" s="6" t="s">
        <v>345</v>
      </c>
      <c r="N71" s="6" t="s">
        <v>374</v>
      </c>
    </row>
    <row r="72" spans="1:14" ht="51">
      <c r="A72" s="15" t="str">
        <f t="shared" si="4"/>
        <v>UT</v>
      </c>
      <c r="B72" s="15" t="str">
        <f t="shared" si="5"/>
        <v>UF</v>
      </c>
      <c r="C72" s="15" t="str">
        <f t="shared" si="6"/>
        <v>RK</v>
      </c>
      <c r="D72" s="15" t="str">
        <f t="shared" si="7"/>
        <v>BK</v>
      </c>
      <c r="E72" s="24" t="s">
        <v>841</v>
      </c>
      <c r="F72" s="30" t="s">
        <v>1212</v>
      </c>
      <c r="G72" s="16">
        <v>41571.4290509259</v>
      </c>
      <c r="H72" s="38" t="s">
        <v>559</v>
      </c>
      <c r="I72" s="5" t="s">
        <v>306</v>
      </c>
      <c r="J72" s="5" t="s">
        <v>342</v>
      </c>
      <c r="K72" s="50" t="s">
        <v>385</v>
      </c>
      <c r="L72" s="6" t="s">
        <v>16</v>
      </c>
      <c r="M72" s="6" t="s">
        <v>345</v>
      </c>
      <c r="N72" s="6" t="s">
        <v>374</v>
      </c>
    </row>
    <row r="73" spans="1:14" ht="12.75">
      <c r="A73" s="15" t="str">
        <f t="shared" si="4"/>
        <v>UT</v>
      </c>
      <c r="B73" s="15" t="str">
        <f t="shared" si="5"/>
        <v>UF</v>
      </c>
      <c r="C73" s="15" t="str">
        <f t="shared" si="6"/>
        <v>RK</v>
      </c>
      <c r="D73" s="15" t="str">
        <f t="shared" si="7"/>
        <v>BK</v>
      </c>
      <c r="E73" s="24" t="s">
        <v>842</v>
      </c>
      <c r="F73" s="30" t="s">
        <v>1659</v>
      </c>
      <c r="G73" s="16">
        <v>41571.6596759259</v>
      </c>
      <c r="H73" s="38" t="s">
        <v>318</v>
      </c>
      <c r="I73" s="5" t="s">
        <v>316</v>
      </c>
      <c r="J73" s="5" t="s">
        <v>342</v>
      </c>
      <c r="K73" s="49" t="s">
        <v>393</v>
      </c>
      <c r="L73" s="44" t="s">
        <v>354</v>
      </c>
      <c r="M73" s="44" t="s">
        <v>354</v>
      </c>
      <c r="N73" s="44" t="s">
        <v>354</v>
      </c>
    </row>
    <row r="74" spans="1:14" ht="38.25">
      <c r="A74" s="15" t="str">
        <f t="shared" si="4"/>
        <v>UT</v>
      </c>
      <c r="B74" s="15" t="str">
        <f t="shared" si="5"/>
        <v>UF</v>
      </c>
      <c r="C74" s="15" t="str">
        <f t="shared" si="6"/>
        <v>RK</v>
      </c>
      <c r="D74" s="15" t="str">
        <f t="shared" si="7"/>
        <v>BK</v>
      </c>
      <c r="E74" s="24" t="s">
        <v>843</v>
      </c>
      <c r="F74" s="30" t="s">
        <v>1213</v>
      </c>
      <c r="G74" s="16">
        <v>41571.4311111111</v>
      </c>
      <c r="H74" s="38" t="s">
        <v>559</v>
      </c>
      <c r="I74" s="5" t="s">
        <v>306</v>
      </c>
      <c r="J74" s="5" t="s">
        <v>342</v>
      </c>
      <c r="K74" s="49" t="s">
        <v>393</v>
      </c>
      <c r="L74" s="40" t="s">
        <v>496</v>
      </c>
      <c r="M74" s="40" t="s">
        <v>496</v>
      </c>
      <c r="N74" s="40" t="s">
        <v>496</v>
      </c>
    </row>
    <row r="75" spans="1:14" ht="51">
      <c r="A75" s="15" t="str">
        <f t="shared" si="4"/>
        <v>UT</v>
      </c>
      <c r="B75" s="15" t="str">
        <f t="shared" si="5"/>
        <v>UF</v>
      </c>
      <c r="C75" s="15" t="str">
        <f t="shared" si="6"/>
        <v>RK</v>
      </c>
      <c r="D75" s="15" t="str">
        <f t="shared" si="7"/>
        <v>BK</v>
      </c>
      <c r="E75" s="24" t="s">
        <v>844</v>
      </c>
      <c r="F75" s="30" t="s">
        <v>1214</v>
      </c>
      <c r="G75" s="16">
        <v>41571.4762962963</v>
      </c>
      <c r="H75" s="38" t="s">
        <v>556</v>
      </c>
      <c r="I75" s="5" t="s">
        <v>306</v>
      </c>
      <c r="J75" s="5" t="s">
        <v>342</v>
      </c>
      <c r="K75" s="50" t="s">
        <v>385</v>
      </c>
      <c r="L75" s="6" t="s">
        <v>16</v>
      </c>
      <c r="M75" s="6" t="s">
        <v>345</v>
      </c>
      <c r="N75" s="6" t="s">
        <v>374</v>
      </c>
    </row>
    <row r="76" spans="1:14" ht="51">
      <c r="A76" s="15" t="str">
        <f t="shared" si="4"/>
        <v>UT</v>
      </c>
      <c r="B76" s="15" t="str">
        <f t="shared" si="5"/>
        <v>UF</v>
      </c>
      <c r="C76" s="15" t="str">
        <f t="shared" si="6"/>
        <v>RK</v>
      </c>
      <c r="D76" s="15" t="str">
        <f t="shared" si="7"/>
        <v>BK</v>
      </c>
      <c r="E76" s="24" t="s">
        <v>845</v>
      </c>
      <c r="F76" s="30" t="s">
        <v>1215</v>
      </c>
      <c r="G76" s="16">
        <v>41571.5016319444</v>
      </c>
      <c r="H76" s="38" t="s">
        <v>560</v>
      </c>
      <c r="I76" s="5" t="s">
        <v>306</v>
      </c>
      <c r="J76" s="5" t="s">
        <v>342</v>
      </c>
      <c r="K76" s="50" t="s">
        <v>385</v>
      </c>
      <c r="L76" s="6" t="s">
        <v>16</v>
      </c>
      <c r="M76" s="6" t="s">
        <v>345</v>
      </c>
      <c r="N76" s="6" t="s">
        <v>374</v>
      </c>
    </row>
    <row r="77" spans="1:14" ht="51">
      <c r="A77" s="15" t="str">
        <f t="shared" si="4"/>
        <v>UT</v>
      </c>
      <c r="B77" s="15" t="str">
        <f t="shared" si="5"/>
        <v>UF</v>
      </c>
      <c r="C77" s="15" t="str">
        <f t="shared" si="6"/>
        <v>RK</v>
      </c>
      <c r="D77" s="15" t="str">
        <f t="shared" si="7"/>
        <v>BK</v>
      </c>
      <c r="E77" s="24" t="s">
        <v>846</v>
      </c>
      <c r="F77" s="30" t="s">
        <v>1216</v>
      </c>
      <c r="G77" s="16">
        <v>41575.5731828704</v>
      </c>
      <c r="H77" s="38" t="s">
        <v>323</v>
      </c>
      <c r="I77" s="5" t="s">
        <v>306</v>
      </c>
      <c r="J77" s="5" t="s">
        <v>342</v>
      </c>
      <c r="K77" s="50" t="s">
        <v>385</v>
      </c>
      <c r="L77" s="6" t="s">
        <v>16</v>
      </c>
      <c r="M77" s="6" t="s">
        <v>345</v>
      </c>
      <c r="N77" s="6" t="s">
        <v>374</v>
      </c>
    </row>
    <row r="78" spans="1:14" ht="25.5">
      <c r="A78" s="15" t="str">
        <f t="shared" si="4"/>
        <v>UT</v>
      </c>
      <c r="B78" s="15" t="str">
        <f t="shared" si="5"/>
        <v>UF</v>
      </c>
      <c r="C78" s="15" t="str">
        <f t="shared" si="6"/>
        <v>RK</v>
      </c>
      <c r="D78" s="15" t="str">
        <f t="shared" si="7"/>
        <v>BK</v>
      </c>
      <c r="E78" s="24" t="s">
        <v>847</v>
      </c>
      <c r="F78" s="30" t="s">
        <v>1659</v>
      </c>
      <c r="G78" s="16">
        <v>41575.5743287037</v>
      </c>
      <c r="H78" s="38" t="s">
        <v>323</v>
      </c>
      <c r="I78" s="5" t="s">
        <v>306</v>
      </c>
      <c r="J78" s="5" t="s">
        <v>342</v>
      </c>
      <c r="K78" s="49" t="s">
        <v>393</v>
      </c>
      <c r="L78" s="44" t="s">
        <v>354</v>
      </c>
      <c r="M78" s="44" t="s">
        <v>354</v>
      </c>
      <c r="N78" s="44" t="s">
        <v>354</v>
      </c>
    </row>
    <row r="79" spans="1:14" ht="12.75">
      <c r="A79" s="15" t="str">
        <f t="shared" si="4"/>
        <v>UT</v>
      </c>
      <c r="B79" s="15" t="str">
        <f t="shared" si="5"/>
        <v>UF</v>
      </c>
      <c r="C79" s="15" t="str">
        <f t="shared" si="6"/>
        <v>RK</v>
      </c>
      <c r="D79" s="15" t="str">
        <f t="shared" si="7"/>
        <v>BK</v>
      </c>
      <c r="E79" s="24" t="s">
        <v>848</v>
      </c>
      <c r="F79" s="30" t="s">
        <v>1659</v>
      </c>
      <c r="G79" s="16">
        <v>41571.6583333333</v>
      </c>
      <c r="H79" s="39" t="s">
        <v>318</v>
      </c>
      <c r="I79" s="7" t="s">
        <v>316</v>
      </c>
      <c r="J79" s="5" t="s">
        <v>342</v>
      </c>
      <c r="K79" s="49" t="s">
        <v>393</v>
      </c>
      <c r="L79" s="44" t="s">
        <v>354</v>
      </c>
      <c r="M79" s="44" t="s">
        <v>354</v>
      </c>
      <c r="N79" s="44" t="s">
        <v>354</v>
      </c>
    </row>
    <row r="80" spans="1:14" ht="12.75">
      <c r="A80" s="15" t="str">
        <f t="shared" si="4"/>
        <v>UT</v>
      </c>
      <c r="B80" s="15" t="str">
        <f t="shared" si="5"/>
        <v>UF</v>
      </c>
      <c r="C80" s="15" t="str">
        <f t="shared" si="6"/>
        <v>RK</v>
      </c>
      <c r="D80" s="15" t="str">
        <f t="shared" si="7"/>
        <v>BK</v>
      </c>
      <c r="E80" s="24" t="s">
        <v>849</v>
      </c>
      <c r="F80" s="30" t="s">
        <v>1659</v>
      </c>
      <c r="G80" s="16">
        <v>41571.6583796296</v>
      </c>
      <c r="H80" s="38" t="s">
        <v>318</v>
      </c>
      <c r="I80" s="5" t="s">
        <v>316</v>
      </c>
      <c r="J80" s="5" t="s">
        <v>342</v>
      </c>
      <c r="K80" s="49" t="s">
        <v>393</v>
      </c>
      <c r="L80" s="44" t="s">
        <v>354</v>
      </c>
      <c r="M80" s="44" t="s">
        <v>354</v>
      </c>
      <c r="N80" s="44" t="s">
        <v>354</v>
      </c>
    </row>
    <row r="81" spans="1:14" ht="12.75">
      <c r="A81" s="15" t="str">
        <f t="shared" si="4"/>
        <v>UT</v>
      </c>
      <c r="B81" s="15" t="str">
        <f t="shared" si="5"/>
        <v>UF</v>
      </c>
      <c r="C81" s="15" t="str">
        <f t="shared" si="6"/>
        <v>RK</v>
      </c>
      <c r="D81" s="15" t="str">
        <f t="shared" si="7"/>
        <v>BK</v>
      </c>
      <c r="E81" s="24" t="s">
        <v>850</v>
      </c>
      <c r="F81" s="30" t="s">
        <v>1659</v>
      </c>
      <c r="G81" s="16">
        <v>41571.658912037</v>
      </c>
      <c r="H81" s="38" t="s">
        <v>318</v>
      </c>
      <c r="I81" s="5" t="s">
        <v>316</v>
      </c>
      <c r="J81" s="5" t="s">
        <v>342</v>
      </c>
      <c r="K81" s="49" t="s">
        <v>393</v>
      </c>
      <c r="L81" s="44" t="s">
        <v>354</v>
      </c>
      <c r="M81" s="44" t="s">
        <v>354</v>
      </c>
      <c r="N81" s="44" t="s">
        <v>354</v>
      </c>
    </row>
    <row r="82" spans="1:14" ht="12.75">
      <c r="A82" s="15" t="str">
        <f t="shared" si="4"/>
        <v>UT</v>
      </c>
      <c r="B82" s="15" t="str">
        <f t="shared" si="5"/>
        <v>UF</v>
      </c>
      <c r="C82" s="15" t="str">
        <f t="shared" si="6"/>
        <v>RK</v>
      </c>
      <c r="D82" s="15" t="str">
        <f t="shared" si="7"/>
        <v>BK</v>
      </c>
      <c r="E82" s="24" t="s">
        <v>851</v>
      </c>
      <c r="F82" s="30" t="s">
        <v>1659</v>
      </c>
      <c r="G82" s="16">
        <v>41571.659837963</v>
      </c>
      <c r="H82" s="38" t="s">
        <v>318</v>
      </c>
      <c r="I82" s="5" t="s">
        <v>316</v>
      </c>
      <c r="J82" s="5" t="s">
        <v>342</v>
      </c>
      <c r="K82" s="49" t="s">
        <v>393</v>
      </c>
      <c r="L82" s="44" t="s">
        <v>354</v>
      </c>
      <c r="M82" s="44" t="s">
        <v>354</v>
      </c>
      <c r="N82" s="44" t="s">
        <v>354</v>
      </c>
    </row>
    <row r="83" spans="1:14" ht="12.75">
      <c r="A83" s="15" t="str">
        <f t="shared" si="4"/>
        <v>UT</v>
      </c>
      <c r="B83" s="15" t="str">
        <f t="shared" si="5"/>
        <v>UF</v>
      </c>
      <c r="C83" s="15" t="str">
        <f t="shared" si="6"/>
        <v>RK</v>
      </c>
      <c r="D83" s="15" t="str">
        <f t="shared" si="7"/>
        <v>BK</v>
      </c>
      <c r="E83" s="24" t="s">
        <v>852</v>
      </c>
      <c r="F83" s="30" t="s">
        <v>1659</v>
      </c>
      <c r="G83" s="16">
        <v>41571.6607291667</v>
      </c>
      <c r="H83" s="38" t="s">
        <v>318</v>
      </c>
      <c r="I83" s="5" t="s">
        <v>316</v>
      </c>
      <c r="J83" s="5" t="s">
        <v>342</v>
      </c>
      <c r="K83" s="49" t="s">
        <v>393</v>
      </c>
      <c r="L83" s="44" t="s">
        <v>354</v>
      </c>
      <c r="M83" s="44" t="s">
        <v>354</v>
      </c>
      <c r="N83" s="44" t="s">
        <v>354</v>
      </c>
    </row>
    <row r="84" spans="1:14" ht="25.5">
      <c r="A84" s="15" t="str">
        <f t="shared" si="4"/>
        <v>UT</v>
      </c>
      <c r="B84" s="15" t="str">
        <f t="shared" si="5"/>
        <v>UF</v>
      </c>
      <c r="C84" s="15" t="str">
        <f t="shared" si="6"/>
        <v>RK</v>
      </c>
      <c r="D84" s="15" t="str">
        <f t="shared" si="7"/>
        <v>BK</v>
      </c>
      <c r="E84" s="24" t="s">
        <v>853</v>
      </c>
      <c r="F84" s="30" t="s">
        <v>1659</v>
      </c>
      <c r="G84" s="16">
        <v>41575.5719907407</v>
      </c>
      <c r="H84" s="38" t="s">
        <v>323</v>
      </c>
      <c r="I84" s="5" t="s">
        <v>306</v>
      </c>
      <c r="J84" s="5" t="s">
        <v>342</v>
      </c>
      <c r="K84" s="49" t="s">
        <v>393</v>
      </c>
      <c r="L84" s="44" t="s">
        <v>354</v>
      </c>
      <c r="M84" s="44" t="s">
        <v>354</v>
      </c>
      <c r="N84" s="44" t="s">
        <v>354</v>
      </c>
    </row>
    <row r="85" spans="1:14" ht="12.75">
      <c r="A85" s="15" t="str">
        <f t="shared" si="4"/>
        <v>UT</v>
      </c>
      <c r="B85" s="15" t="str">
        <f t="shared" si="5"/>
        <v>UF</v>
      </c>
      <c r="C85" s="15" t="str">
        <f t="shared" si="6"/>
        <v>RK</v>
      </c>
      <c r="D85" s="15" t="str">
        <f t="shared" si="7"/>
        <v>BK</v>
      </c>
      <c r="E85" s="24" t="s">
        <v>854</v>
      </c>
      <c r="F85" s="30" t="s">
        <v>1659</v>
      </c>
      <c r="G85" s="16">
        <v>41575.6246875</v>
      </c>
      <c r="H85" s="38" t="s">
        <v>328</v>
      </c>
      <c r="I85" s="5" t="s">
        <v>329</v>
      </c>
      <c r="J85" s="5" t="s">
        <v>343</v>
      </c>
      <c r="K85" s="49" t="s">
        <v>393</v>
      </c>
      <c r="L85" s="44" t="s">
        <v>354</v>
      </c>
      <c r="M85" s="44" t="s">
        <v>354</v>
      </c>
      <c r="N85" s="44" t="s">
        <v>354</v>
      </c>
    </row>
    <row r="86" spans="1:14" ht="51">
      <c r="A86" s="15" t="str">
        <f t="shared" si="4"/>
        <v>UT</v>
      </c>
      <c r="B86" s="15" t="str">
        <f t="shared" si="5"/>
        <v>UF</v>
      </c>
      <c r="C86" s="15" t="str">
        <f t="shared" si="6"/>
        <v>RK</v>
      </c>
      <c r="D86" s="15" t="str">
        <f t="shared" si="7"/>
        <v>BK</v>
      </c>
      <c r="E86" s="24" t="s">
        <v>855</v>
      </c>
      <c r="F86" s="30" t="s">
        <v>1217</v>
      </c>
      <c r="G86" s="16">
        <v>41575.6247106481</v>
      </c>
      <c r="H86" s="38" t="s">
        <v>328</v>
      </c>
      <c r="I86" s="5" t="s">
        <v>329</v>
      </c>
      <c r="J86" s="5" t="s">
        <v>343</v>
      </c>
      <c r="K86" s="50" t="s">
        <v>385</v>
      </c>
      <c r="L86" s="6" t="s">
        <v>16</v>
      </c>
      <c r="M86" s="6" t="s">
        <v>345</v>
      </c>
      <c r="N86" s="6" t="s">
        <v>374</v>
      </c>
    </row>
    <row r="87" spans="1:14" ht="12.75">
      <c r="A87" s="15" t="str">
        <f t="shared" si="4"/>
        <v>UT</v>
      </c>
      <c r="B87" s="15" t="str">
        <f t="shared" si="5"/>
        <v>UF</v>
      </c>
      <c r="C87" s="15" t="str">
        <f t="shared" si="6"/>
        <v>RK</v>
      </c>
      <c r="D87" s="15" t="str">
        <f t="shared" si="7"/>
        <v>BK</v>
      </c>
      <c r="E87" s="24" t="s">
        <v>856</v>
      </c>
      <c r="F87" s="30" t="s">
        <v>1659</v>
      </c>
      <c r="G87" s="16">
        <v>41575.6484027778</v>
      </c>
      <c r="H87" s="38" t="s">
        <v>328</v>
      </c>
      <c r="I87" s="5" t="s">
        <v>329</v>
      </c>
      <c r="J87" s="5" t="s">
        <v>343</v>
      </c>
      <c r="K87" s="49" t="s">
        <v>393</v>
      </c>
      <c r="L87" s="44" t="s">
        <v>354</v>
      </c>
      <c r="M87" s="44" t="s">
        <v>354</v>
      </c>
      <c r="N87" s="44" t="s">
        <v>354</v>
      </c>
    </row>
    <row r="88" spans="1:14" ht="12.75">
      <c r="A88" s="15" t="str">
        <f t="shared" si="4"/>
        <v>UT</v>
      </c>
      <c r="B88" s="15" t="str">
        <f t="shared" si="5"/>
        <v>UF</v>
      </c>
      <c r="C88" s="15" t="str">
        <f t="shared" si="6"/>
        <v>RK</v>
      </c>
      <c r="D88" s="15" t="str">
        <f t="shared" si="7"/>
        <v>BK</v>
      </c>
      <c r="E88" s="24" t="s">
        <v>857</v>
      </c>
      <c r="F88" s="30" t="s">
        <v>1659</v>
      </c>
      <c r="G88" s="16">
        <v>41575.6502199074</v>
      </c>
      <c r="H88" s="38" t="s">
        <v>328</v>
      </c>
      <c r="I88" s="5" t="s">
        <v>329</v>
      </c>
      <c r="J88" s="5" t="s">
        <v>343</v>
      </c>
      <c r="K88" s="49" t="s">
        <v>393</v>
      </c>
      <c r="L88" s="44" t="s">
        <v>354</v>
      </c>
      <c r="M88" s="44" t="s">
        <v>354</v>
      </c>
      <c r="N88" s="44" t="s">
        <v>354</v>
      </c>
    </row>
    <row r="89" spans="1:14" ht="51">
      <c r="A89" s="15" t="str">
        <f t="shared" si="4"/>
        <v>UT</v>
      </c>
      <c r="B89" s="15" t="str">
        <f t="shared" si="5"/>
        <v>UF</v>
      </c>
      <c r="C89" s="15" t="str">
        <f t="shared" si="6"/>
        <v>RK</v>
      </c>
      <c r="D89" s="15" t="str">
        <f t="shared" si="7"/>
        <v>BK</v>
      </c>
      <c r="E89" s="24" t="s">
        <v>858</v>
      </c>
      <c r="F89" s="30" t="s">
        <v>1218</v>
      </c>
      <c r="G89" s="16">
        <v>41578.4481481481</v>
      </c>
      <c r="H89" s="38" t="s">
        <v>560</v>
      </c>
      <c r="I89" s="5" t="s">
        <v>306</v>
      </c>
      <c r="J89" s="5" t="s">
        <v>342</v>
      </c>
      <c r="K89" s="50" t="s">
        <v>385</v>
      </c>
      <c r="L89" s="6" t="s">
        <v>16</v>
      </c>
      <c r="M89" s="6" t="s">
        <v>345</v>
      </c>
      <c r="N89" s="6" t="s">
        <v>374</v>
      </c>
    </row>
    <row r="90" spans="1:14" ht="51">
      <c r="A90" s="15" t="str">
        <f t="shared" si="4"/>
        <v>UT</v>
      </c>
      <c r="B90" s="15" t="str">
        <f t="shared" si="5"/>
        <v>UF</v>
      </c>
      <c r="C90" s="15" t="str">
        <f t="shared" si="6"/>
        <v>RK</v>
      </c>
      <c r="D90" s="15" t="str">
        <f t="shared" si="7"/>
        <v>BK</v>
      </c>
      <c r="E90" s="24" t="s">
        <v>859</v>
      </c>
      <c r="F90" s="30" t="s">
        <v>1219</v>
      </c>
      <c r="G90" s="16">
        <v>41583.7596875</v>
      </c>
      <c r="H90" s="38" t="s">
        <v>324</v>
      </c>
      <c r="I90" s="5" t="s">
        <v>325</v>
      </c>
      <c r="J90" s="5" t="s">
        <v>343</v>
      </c>
      <c r="K90" s="50" t="s">
        <v>385</v>
      </c>
      <c r="L90" s="6" t="s">
        <v>16</v>
      </c>
      <c r="M90" s="6" t="s">
        <v>345</v>
      </c>
      <c r="N90" s="6" t="s">
        <v>374</v>
      </c>
    </row>
    <row r="91" spans="1:14" ht="51">
      <c r="A91" s="15" t="str">
        <f t="shared" si="4"/>
        <v>UT</v>
      </c>
      <c r="B91" s="15" t="str">
        <f t="shared" si="5"/>
        <v>UF</v>
      </c>
      <c r="C91" s="15" t="str">
        <f t="shared" si="6"/>
        <v>RK</v>
      </c>
      <c r="D91" s="15" t="str">
        <f t="shared" si="7"/>
        <v>BK</v>
      </c>
      <c r="E91" s="24" t="s">
        <v>860</v>
      </c>
      <c r="F91" s="30" t="s">
        <v>1220</v>
      </c>
      <c r="G91" s="16">
        <v>41583.771087963</v>
      </c>
      <c r="H91" s="38" t="s">
        <v>324</v>
      </c>
      <c r="I91" s="5" t="s">
        <v>325</v>
      </c>
      <c r="J91" s="5" t="s">
        <v>343</v>
      </c>
      <c r="K91" s="50" t="s">
        <v>385</v>
      </c>
      <c r="L91" s="6" t="s">
        <v>16</v>
      </c>
      <c r="M91" s="6" t="s">
        <v>345</v>
      </c>
      <c r="N91" s="6" t="s">
        <v>374</v>
      </c>
    </row>
    <row r="92" spans="1:14" ht="51">
      <c r="A92" s="15" t="str">
        <f t="shared" si="4"/>
        <v>UT</v>
      </c>
      <c r="B92" s="15" t="str">
        <f t="shared" si="5"/>
        <v>UF</v>
      </c>
      <c r="C92" s="15" t="str">
        <f t="shared" si="6"/>
        <v>RK</v>
      </c>
      <c r="D92" s="15" t="str">
        <f t="shared" si="7"/>
        <v>BK</v>
      </c>
      <c r="E92" s="24" t="s">
        <v>861</v>
      </c>
      <c r="F92" s="30" t="s">
        <v>1221</v>
      </c>
      <c r="G92" s="16">
        <v>41583.7987847222</v>
      </c>
      <c r="H92" s="38" t="s">
        <v>324</v>
      </c>
      <c r="I92" s="5" t="s">
        <v>325</v>
      </c>
      <c r="J92" s="5" t="s">
        <v>343</v>
      </c>
      <c r="K92" s="50" t="s">
        <v>385</v>
      </c>
      <c r="L92" s="6" t="s">
        <v>16</v>
      </c>
      <c r="M92" s="6" t="s">
        <v>345</v>
      </c>
      <c r="N92" s="40" t="s">
        <v>497</v>
      </c>
    </row>
    <row r="93" spans="1:14" ht="38.25">
      <c r="A93" s="15" t="str">
        <f t="shared" si="4"/>
        <v>UT</v>
      </c>
      <c r="B93" s="15" t="str">
        <f t="shared" si="5"/>
        <v>UF</v>
      </c>
      <c r="C93" s="15" t="str">
        <f t="shared" si="6"/>
        <v>RK</v>
      </c>
      <c r="D93" s="15" t="str">
        <f t="shared" si="7"/>
        <v>BK</v>
      </c>
      <c r="E93" s="24" t="s">
        <v>862</v>
      </c>
      <c r="F93" s="30" t="s">
        <v>1222</v>
      </c>
      <c r="G93" s="16">
        <v>41583.8302893518</v>
      </c>
      <c r="H93" s="38" t="s">
        <v>324</v>
      </c>
      <c r="I93" s="5" t="s">
        <v>325</v>
      </c>
      <c r="J93" s="5" t="s">
        <v>343</v>
      </c>
      <c r="K93" s="49" t="s">
        <v>393</v>
      </c>
      <c r="L93" s="40" t="s">
        <v>391</v>
      </c>
      <c r="M93" s="40" t="s">
        <v>391</v>
      </c>
      <c r="N93" s="40" t="s">
        <v>498</v>
      </c>
    </row>
    <row r="94" spans="1:14" ht="127.5">
      <c r="A94" s="15" t="str">
        <f t="shared" si="4"/>
        <v>UT</v>
      </c>
      <c r="B94" s="15" t="str">
        <f t="shared" si="5"/>
        <v>UF</v>
      </c>
      <c r="C94" s="15" t="str">
        <f t="shared" si="6"/>
        <v>RK</v>
      </c>
      <c r="D94" s="15" t="str">
        <f t="shared" si="7"/>
        <v>BK</v>
      </c>
      <c r="E94" s="24" t="s">
        <v>863</v>
      </c>
      <c r="F94" s="30" t="s">
        <v>1223</v>
      </c>
      <c r="G94" s="16">
        <v>0</v>
      </c>
      <c r="H94" s="38" t="s">
        <v>326</v>
      </c>
      <c r="I94" s="5" t="s">
        <v>306</v>
      </c>
      <c r="J94" s="5" t="s">
        <v>344</v>
      </c>
      <c r="K94" s="49" t="s">
        <v>393</v>
      </c>
      <c r="L94" s="47" t="s">
        <v>1</v>
      </c>
      <c r="M94" s="40" t="s">
        <v>345</v>
      </c>
      <c r="N94" s="40" t="s">
        <v>1971</v>
      </c>
    </row>
    <row r="95" spans="1:14" ht="51">
      <c r="A95" s="15" t="str">
        <f t="shared" si="4"/>
        <v>UT</v>
      </c>
      <c r="B95" s="15" t="str">
        <f t="shared" si="5"/>
        <v>UF</v>
      </c>
      <c r="C95" s="15" t="str">
        <f t="shared" si="6"/>
        <v>RK</v>
      </c>
      <c r="D95" s="15" t="str">
        <f t="shared" si="7"/>
        <v>BK</v>
      </c>
      <c r="E95" s="24" t="s">
        <v>864</v>
      </c>
      <c r="F95" s="30" t="s">
        <v>1224</v>
      </c>
      <c r="G95" s="16">
        <v>41591.3621643518</v>
      </c>
      <c r="H95" s="38" t="s">
        <v>559</v>
      </c>
      <c r="I95" s="5" t="s">
        <v>306</v>
      </c>
      <c r="J95" s="5" t="s">
        <v>342</v>
      </c>
      <c r="K95" s="50" t="s">
        <v>385</v>
      </c>
      <c r="L95" s="6" t="s">
        <v>16</v>
      </c>
      <c r="M95" s="6" t="s">
        <v>345</v>
      </c>
      <c r="N95" s="6" t="s">
        <v>374</v>
      </c>
    </row>
    <row r="96" spans="1:14" ht="51">
      <c r="A96" s="15" t="str">
        <f t="shared" si="4"/>
        <v>UT</v>
      </c>
      <c r="B96" s="15" t="str">
        <f t="shared" si="5"/>
        <v>UF</v>
      </c>
      <c r="C96" s="15" t="str">
        <f t="shared" si="6"/>
        <v>RK</v>
      </c>
      <c r="D96" s="15" t="str">
        <f t="shared" si="7"/>
        <v>BK</v>
      </c>
      <c r="E96" s="24" t="s">
        <v>865</v>
      </c>
      <c r="F96" s="30" t="s">
        <v>1225</v>
      </c>
      <c r="G96" s="16">
        <v>41591.6318518519</v>
      </c>
      <c r="H96" s="38" t="s">
        <v>563</v>
      </c>
      <c r="I96" s="5" t="s">
        <v>306</v>
      </c>
      <c r="J96" s="5" t="s">
        <v>342</v>
      </c>
      <c r="K96" s="49" t="s">
        <v>393</v>
      </c>
      <c r="L96" s="40" t="s">
        <v>500</v>
      </c>
      <c r="M96" s="40" t="s">
        <v>391</v>
      </c>
      <c r="N96" s="40" t="s">
        <v>391</v>
      </c>
    </row>
    <row r="97" spans="1:14" ht="51">
      <c r="A97" s="15" t="str">
        <f t="shared" si="4"/>
        <v>UT</v>
      </c>
      <c r="B97" s="15" t="str">
        <f t="shared" si="5"/>
        <v>UF</v>
      </c>
      <c r="C97" s="15" t="str">
        <f t="shared" si="6"/>
        <v>RK</v>
      </c>
      <c r="D97" s="15" t="str">
        <f t="shared" si="7"/>
        <v>BK</v>
      </c>
      <c r="E97" s="24" t="s">
        <v>866</v>
      </c>
      <c r="F97" s="30" t="s">
        <v>1225</v>
      </c>
      <c r="G97" s="16">
        <v>41591.6321990741</v>
      </c>
      <c r="H97" s="38" t="s">
        <v>563</v>
      </c>
      <c r="I97" s="5" t="s">
        <v>306</v>
      </c>
      <c r="J97" s="5" t="s">
        <v>342</v>
      </c>
      <c r="K97" s="49" t="s">
        <v>393</v>
      </c>
      <c r="L97" s="40" t="s">
        <v>500</v>
      </c>
      <c r="M97" s="40" t="s">
        <v>391</v>
      </c>
      <c r="N97" s="40" t="s">
        <v>391</v>
      </c>
    </row>
    <row r="98" spans="1:14" ht="38.25">
      <c r="A98" s="15" t="str">
        <f t="shared" si="4"/>
        <v>UT</v>
      </c>
      <c r="B98" s="15" t="str">
        <f t="shared" si="5"/>
        <v>UF</v>
      </c>
      <c r="C98" s="15" t="str">
        <f t="shared" si="6"/>
        <v>RK</v>
      </c>
      <c r="D98" s="15" t="str">
        <f t="shared" si="7"/>
        <v>BK</v>
      </c>
      <c r="E98" s="24" t="s">
        <v>867</v>
      </c>
      <c r="F98" s="30" t="s">
        <v>1226</v>
      </c>
      <c r="G98" s="16">
        <v>41591.6597337963</v>
      </c>
      <c r="H98" s="38" t="s">
        <v>563</v>
      </c>
      <c r="I98" s="5" t="s">
        <v>306</v>
      </c>
      <c r="J98" s="5" t="s">
        <v>342</v>
      </c>
      <c r="K98" s="49" t="s">
        <v>393</v>
      </c>
      <c r="L98" s="46" t="s">
        <v>548</v>
      </c>
      <c r="M98" s="46" t="s">
        <v>391</v>
      </c>
      <c r="N98" s="46" t="s">
        <v>391</v>
      </c>
    </row>
    <row r="99" spans="1:14" ht="51">
      <c r="A99" s="15" t="str">
        <f t="shared" si="4"/>
        <v>UT</v>
      </c>
      <c r="B99" s="15" t="str">
        <f t="shared" si="5"/>
        <v>UF</v>
      </c>
      <c r="C99" s="15" t="str">
        <f t="shared" si="6"/>
        <v>RK</v>
      </c>
      <c r="D99" s="15" t="str">
        <f t="shared" si="7"/>
        <v>BK</v>
      </c>
      <c r="E99" s="24" t="s">
        <v>868</v>
      </c>
      <c r="F99" s="30" t="s">
        <v>1227</v>
      </c>
      <c r="G99" s="16">
        <v>41591.7010416667</v>
      </c>
      <c r="H99" s="38" t="s">
        <v>550</v>
      </c>
      <c r="I99" s="5" t="s">
        <v>306</v>
      </c>
      <c r="J99" s="5" t="s">
        <v>344</v>
      </c>
      <c r="K99" s="50" t="s">
        <v>385</v>
      </c>
      <c r="L99" s="6" t="s">
        <v>16</v>
      </c>
      <c r="M99" s="6" t="s">
        <v>345</v>
      </c>
      <c r="N99" s="6" t="s">
        <v>374</v>
      </c>
    </row>
    <row r="100" spans="1:14" ht="51">
      <c r="A100" s="15" t="str">
        <f t="shared" si="4"/>
        <v>UT</v>
      </c>
      <c r="B100" s="15" t="str">
        <f t="shared" si="5"/>
        <v>UF</v>
      </c>
      <c r="C100" s="15" t="str">
        <f t="shared" si="6"/>
        <v>RK</v>
      </c>
      <c r="D100" s="15" t="str">
        <f t="shared" si="7"/>
        <v>BK</v>
      </c>
      <c r="E100" s="24" t="s">
        <v>869</v>
      </c>
      <c r="F100" s="30" t="s">
        <v>1228</v>
      </c>
      <c r="G100" s="16">
        <v>41591.7129166667</v>
      </c>
      <c r="H100" s="38" t="s">
        <v>550</v>
      </c>
      <c r="I100" s="5" t="s">
        <v>306</v>
      </c>
      <c r="J100" s="5" t="s">
        <v>344</v>
      </c>
      <c r="K100" s="50" t="s">
        <v>385</v>
      </c>
      <c r="L100" s="6" t="s">
        <v>16</v>
      </c>
      <c r="M100" s="6" t="s">
        <v>345</v>
      </c>
      <c r="N100" s="6" t="s">
        <v>374</v>
      </c>
    </row>
    <row r="101" spans="1:14" ht="63.75">
      <c r="A101" s="15" t="str">
        <f t="shared" si="4"/>
        <v>UT</v>
      </c>
      <c r="B101" s="15" t="str">
        <f t="shared" si="5"/>
        <v>UF</v>
      </c>
      <c r="C101" s="15" t="str">
        <f t="shared" si="6"/>
        <v>RK</v>
      </c>
      <c r="D101" s="15" t="str">
        <f t="shared" si="7"/>
        <v>BK</v>
      </c>
      <c r="E101" s="24" t="s">
        <v>870</v>
      </c>
      <c r="F101" s="30" t="s">
        <v>1229</v>
      </c>
      <c r="G101" s="16">
        <v>41591.7157291667</v>
      </c>
      <c r="H101" s="38" t="s">
        <v>550</v>
      </c>
      <c r="I101" s="5" t="s">
        <v>306</v>
      </c>
      <c r="J101" s="5" t="s">
        <v>344</v>
      </c>
      <c r="K101" s="50" t="s">
        <v>385</v>
      </c>
      <c r="L101" s="6" t="s">
        <v>16</v>
      </c>
      <c r="M101" s="6" t="s">
        <v>345</v>
      </c>
      <c r="N101" s="6" t="s">
        <v>374</v>
      </c>
    </row>
    <row r="102" spans="1:14" ht="12.75">
      <c r="A102" s="15" t="str">
        <f t="shared" si="4"/>
        <v>UT</v>
      </c>
      <c r="B102" s="15" t="str">
        <f t="shared" si="5"/>
        <v>UF</v>
      </c>
      <c r="C102" s="15" t="str">
        <f t="shared" si="6"/>
        <v>RK</v>
      </c>
      <c r="D102" s="15" t="str">
        <f t="shared" si="7"/>
        <v>BK</v>
      </c>
      <c r="E102" s="24" t="s">
        <v>871</v>
      </c>
      <c r="F102" s="30" t="s">
        <v>1659</v>
      </c>
      <c r="G102" s="16">
        <v>41586.3116782407</v>
      </c>
      <c r="H102" s="38" t="s">
        <v>327</v>
      </c>
      <c r="I102" s="5" t="s">
        <v>327</v>
      </c>
      <c r="J102" s="5" t="s">
        <v>343</v>
      </c>
      <c r="K102" s="49" t="s">
        <v>393</v>
      </c>
      <c r="L102" s="44" t="s">
        <v>354</v>
      </c>
      <c r="M102" s="44" t="s">
        <v>354</v>
      </c>
      <c r="N102" s="44" t="s">
        <v>354</v>
      </c>
    </row>
    <row r="103" spans="1:14" ht="51">
      <c r="A103" s="15" t="str">
        <f t="shared" si="4"/>
        <v>UT</v>
      </c>
      <c r="B103" s="15" t="str">
        <f t="shared" si="5"/>
        <v>UF</v>
      </c>
      <c r="C103" s="15" t="str">
        <f t="shared" si="6"/>
        <v>RK</v>
      </c>
      <c r="D103" s="15" t="str">
        <f t="shared" si="7"/>
        <v>BK</v>
      </c>
      <c r="E103" s="24" t="s">
        <v>872</v>
      </c>
      <c r="F103" s="30" t="s">
        <v>1230</v>
      </c>
      <c r="G103" s="16">
        <v>41586.3206134259</v>
      </c>
      <c r="H103" s="38" t="s">
        <v>327</v>
      </c>
      <c r="I103" s="5" t="s">
        <v>327</v>
      </c>
      <c r="J103" s="5" t="s">
        <v>343</v>
      </c>
      <c r="K103" s="50" t="s">
        <v>385</v>
      </c>
      <c r="L103" s="6" t="s">
        <v>16</v>
      </c>
      <c r="M103" s="6" t="s">
        <v>345</v>
      </c>
      <c r="N103" s="40" t="s">
        <v>497</v>
      </c>
    </row>
    <row r="104" spans="1:14" ht="51">
      <c r="A104" s="15" t="str">
        <f t="shared" si="4"/>
        <v>UT</v>
      </c>
      <c r="B104" s="15" t="str">
        <f t="shared" si="5"/>
        <v>UF</v>
      </c>
      <c r="C104" s="15" t="str">
        <f t="shared" si="6"/>
        <v>RK</v>
      </c>
      <c r="D104" s="15" t="str">
        <f t="shared" si="7"/>
        <v>BK</v>
      </c>
      <c r="E104" s="24" t="s">
        <v>873</v>
      </c>
      <c r="F104" s="30" t="s">
        <v>1231</v>
      </c>
      <c r="G104" s="16">
        <v>41586.3213541667</v>
      </c>
      <c r="H104" s="38" t="s">
        <v>327</v>
      </c>
      <c r="I104" s="5" t="s">
        <v>327</v>
      </c>
      <c r="J104" s="5" t="s">
        <v>343</v>
      </c>
      <c r="K104" s="50" t="s">
        <v>385</v>
      </c>
      <c r="L104" s="6" t="s">
        <v>16</v>
      </c>
      <c r="M104" s="6" t="s">
        <v>345</v>
      </c>
      <c r="N104" s="40" t="s">
        <v>497</v>
      </c>
    </row>
    <row r="105" spans="1:14" ht="51">
      <c r="A105" s="15" t="str">
        <f t="shared" si="4"/>
        <v>UT</v>
      </c>
      <c r="B105" s="15" t="str">
        <f t="shared" si="5"/>
        <v>UF</v>
      </c>
      <c r="C105" s="15" t="str">
        <f t="shared" si="6"/>
        <v>RK</v>
      </c>
      <c r="D105" s="15" t="str">
        <f t="shared" si="7"/>
        <v>BK</v>
      </c>
      <c r="E105" s="24" t="s">
        <v>874</v>
      </c>
      <c r="F105" s="30" t="s">
        <v>1232</v>
      </c>
      <c r="G105" s="16">
        <v>41586.3229050926</v>
      </c>
      <c r="H105" s="38" t="s">
        <v>327</v>
      </c>
      <c r="I105" s="5" t="s">
        <v>327</v>
      </c>
      <c r="J105" s="5" t="s">
        <v>343</v>
      </c>
      <c r="K105" s="50" t="s">
        <v>385</v>
      </c>
      <c r="L105" s="6" t="s">
        <v>16</v>
      </c>
      <c r="M105" s="6" t="s">
        <v>345</v>
      </c>
      <c r="N105" s="6" t="s">
        <v>374</v>
      </c>
    </row>
    <row r="106" spans="1:14" ht="51">
      <c r="A106" s="15" t="str">
        <f t="shared" si="4"/>
        <v>UT</v>
      </c>
      <c r="B106" s="15" t="str">
        <f t="shared" si="5"/>
        <v>UF</v>
      </c>
      <c r="C106" s="15" t="str">
        <f t="shared" si="6"/>
        <v>RK</v>
      </c>
      <c r="D106" s="15" t="str">
        <f t="shared" si="7"/>
        <v>BK</v>
      </c>
      <c r="E106" s="24" t="s">
        <v>875</v>
      </c>
      <c r="F106" s="30" t="s">
        <v>1233</v>
      </c>
      <c r="G106" s="16">
        <v>41586.3449189815</v>
      </c>
      <c r="H106" s="38" t="s">
        <v>327</v>
      </c>
      <c r="I106" s="5" t="s">
        <v>327</v>
      </c>
      <c r="J106" s="5" t="s">
        <v>343</v>
      </c>
      <c r="K106" s="50" t="s">
        <v>385</v>
      </c>
      <c r="L106" s="6" t="s">
        <v>16</v>
      </c>
      <c r="M106" s="6" t="s">
        <v>345</v>
      </c>
      <c r="N106" s="6" t="s">
        <v>374</v>
      </c>
    </row>
    <row r="107" spans="1:14" ht="51">
      <c r="A107" s="15" t="str">
        <f t="shared" si="4"/>
        <v>UT</v>
      </c>
      <c r="B107" s="15" t="str">
        <f t="shared" si="5"/>
        <v>UF</v>
      </c>
      <c r="C107" s="15" t="str">
        <f t="shared" si="6"/>
        <v>RK</v>
      </c>
      <c r="D107" s="15" t="str">
        <f t="shared" si="7"/>
        <v>BK</v>
      </c>
      <c r="E107" s="24" t="s">
        <v>876</v>
      </c>
      <c r="F107" s="30" t="s">
        <v>1233</v>
      </c>
      <c r="G107" s="16">
        <v>41586.3464930556</v>
      </c>
      <c r="H107" s="38" t="s">
        <v>327</v>
      </c>
      <c r="I107" s="5" t="s">
        <v>327</v>
      </c>
      <c r="J107" s="5" t="s">
        <v>343</v>
      </c>
      <c r="K107" s="50" t="s">
        <v>385</v>
      </c>
      <c r="L107" s="6" t="s">
        <v>16</v>
      </c>
      <c r="M107" s="6" t="s">
        <v>345</v>
      </c>
      <c r="N107" s="6" t="s">
        <v>374</v>
      </c>
    </row>
    <row r="108" spans="1:14" ht="25.5">
      <c r="A108" s="15" t="str">
        <f t="shared" si="4"/>
        <v>UT</v>
      </c>
      <c r="B108" s="15" t="str">
        <f t="shared" si="5"/>
        <v>UF</v>
      </c>
      <c r="C108" s="15" t="str">
        <f t="shared" si="6"/>
        <v>RK</v>
      </c>
      <c r="D108" s="15" t="str">
        <f t="shared" si="7"/>
        <v>BK</v>
      </c>
      <c r="E108" s="24" t="s">
        <v>877</v>
      </c>
      <c r="F108" s="30" t="s">
        <v>1234</v>
      </c>
      <c r="G108" s="16">
        <v>41586.4867476852</v>
      </c>
      <c r="H108" s="38" t="s">
        <v>330</v>
      </c>
      <c r="I108" s="5" t="s">
        <v>306</v>
      </c>
      <c r="J108" s="5" t="s">
        <v>342</v>
      </c>
      <c r="K108" s="49" t="s">
        <v>393</v>
      </c>
      <c r="L108" s="5" t="s">
        <v>2006</v>
      </c>
      <c r="M108" s="5" t="s">
        <v>2006</v>
      </c>
      <c r="N108" s="5" t="s">
        <v>2006</v>
      </c>
    </row>
    <row r="109" spans="1:14" ht="51">
      <c r="A109" s="15" t="str">
        <f t="shared" si="4"/>
        <v>UT</v>
      </c>
      <c r="B109" s="15" t="str">
        <f t="shared" si="5"/>
        <v>UF</v>
      </c>
      <c r="C109" s="15" t="str">
        <f t="shared" si="6"/>
        <v>RK</v>
      </c>
      <c r="D109" s="15" t="str">
        <f t="shared" si="7"/>
        <v>BK</v>
      </c>
      <c r="E109" s="24" t="s">
        <v>878</v>
      </c>
      <c r="F109" s="30" t="s">
        <v>1235</v>
      </c>
      <c r="G109" s="16">
        <v>41591.3550810185</v>
      </c>
      <c r="H109" s="38" t="s">
        <v>559</v>
      </c>
      <c r="I109" s="5" t="s">
        <v>306</v>
      </c>
      <c r="J109" s="5" t="s">
        <v>342</v>
      </c>
      <c r="K109" s="50" t="s">
        <v>385</v>
      </c>
      <c r="L109" s="6" t="s">
        <v>16</v>
      </c>
      <c r="M109" s="6" t="s">
        <v>345</v>
      </c>
      <c r="N109" s="6" t="s">
        <v>374</v>
      </c>
    </row>
    <row r="110" spans="1:14" ht="51">
      <c r="A110" s="15" t="str">
        <f t="shared" si="4"/>
        <v>UT</v>
      </c>
      <c r="B110" s="15" t="str">
        <f t="shared" si="5"/>
        <v>UF</v>
      </c>
      <c r="C110" s="15" t="str">
        <f t="shared" si="6"/>
        <v>RK</v>
      </c>
      <c r="D110" s="15" t="str">
        <f t="shared" si="7"/>
        <v>BK</v>
      </c>
      <c r="E110" s="24" t="s">
        <v>879</v>
      </c>
      <c r="F110" s="30" t="s">
        <v>1224</v>
      </c>
      <c r="G110" s="16">
        <v>41591.3626851852</v>
      </c>
      <c r="H110" s="38" t="s">
        <v>559</v>
      </c>
      <c r="I110" s="5" t="s">
        <v>306</v>
      </c>
      <c r="J110" s="5" t="s">
        <v>342</v>
      </c>
      <c r="K110" s="50" t="s">
        <v>385</v>
      </c>
      <c r="L110" s="6" t="s">
        <v>16</v>
      </c>
      <c r="M110" s="6" t="s">
        <v>345</v>
      </c>
      <c r="N110" s="6" t="s">
        <v>374</v>
      </c>
    </row>
    <row r="111" spans="1:14" ht="51">
      <c r="A111" s="15" t="str">
        <f t="shared" si="4"/>
        <v>UT</v>
      </c>
      <c r="B111" s="15" t="str">
        <f t="shared" si="5"/>
        <v>UF</v>
      </c>
      <c r="C111" s="15" t="str">
        <f t="shared" si="6"/>
        <v>RK</v>
      </c>
      <c r="D111" s="15" t="str">
        <f t="shared" si="7"/>
        <v>BK</v>
      </c>
      <c r="E111" s="24" t="s">
        <v>880</v>
      </c>
      <c r="F111" s="30" t="s">
        <v>1236</v>
      </c>
      <c r="G111" s="16">
        <v>41590.6455555556</v>
      </c>
      <c r="H111" s="38" t="s">
        <v>559</v>
      </c>
      <c r="I111" s="5" t="s">
        <v>306</v>
      </c>
      <c r="J111" s="5" t="s">
        <v>342</v>
      </c>
      <c r="K111" s="50" t="s">
        <v>385</v>
      </c>
      <c r="L111" s="6" t="s">
        <v>16</v>
      </c>
      <c r="M111" s="6" t="s">
        <v>345</v>
      </c>
      <c r="N111" s="6" t="s">
        <v>374</v>
      </c>
    </row>
    <row r="112" spans="1:14" ht="12.75">
      <c r="A112" s="15" t="str">
        <f t="shared" si="4"/>
        <v>UT</v>
      </c>
      <c r="B112" s="15" t="str">
        <f t="shared" si="5"/>
        <v>UF</v>
      </c>
      <c r="C112" s="15" t="str">
        <f t="shared" si="6"/>
        <v>RK</v>
      </c>
      <c r="D112" s="15" t="str">
        <f t="shared" si="7"/>
        <v>BK</v>
      </c>
      <c r="E112" s="24" t="s">
        <v>881</v>
      </c>
      <c r="F112" s="30" t="s">
        <v>1659</v>
      </c>
      <c r="G112" s="16">
        <v>41591.4038773148</v>
      </c>
      <c r="H112" s="38" t="s">
        <v>330</v>
      </c>
      <c r="I112" s="5" t="s">
        <v>306</v>
      </c>
      <c r="J112" s="5" t="s">
        <v>342</v>
      </c>
      <c r="K112" s="49" t="s">
        <v>393</v>
      </c>
      <c r="L112" s="44" t="s">
        <v>354</v>
      </c>
      <c r="M112" s="44" t="s">
        <v>354</v>
      </c>
      <c r="N112" s="44" t="s">
        <v>354</v>
      </c>
    </row>
    <row r="113" spans="1:14" ht="51">
      <c r="A113" s="15" t="str">
        <f t="shared" si="4"/>
        <v>UT</v>
      </c>
      <c r="B113" s="15" t="str">
        <f t="shared" si="5"/>
        <v>UF</v>
      </c>
      <c r="C113" s="15" t="str">
        <f t="shared" si="6"/>
        <v>RK</v>
      </c>
      <c r="D113" s="15" t="str">
        <f t="shared" si="7"/>
        <v>BK</v>
      </c>
      <c r="E113" s="24" t="s">
        <v>882</v>
      </c>
      <c r="F113" s="30" t="s">
        <v>1237</v>
      </c>
      <c r="G113" s="16">
        <v>41591.5644212963</v>
      </c>
      <c r="H113" s="38" t="s">
        <v>563</v>
      </c>
      <c r="I113" s="5" t="s">
        <v>306</v>
      </c>
      <c r="J113" s="5" t="s">
        <v>342</v>
      </c>
      <c r="K113" s="49" t="s">
        <v>393</v>
      </c>
      <c r="L113" s="40" t="s">
        <v>391</v>
      </c>
      <c r="M113" s="40" t="s">
        <v>549</v>
      </c>
      <c r="N113" s="40" t="s">
        <v>391</v>
      </c>
    </row>
    <row r="114" spans="1:14" ht="140.25">
      <c r="A114" s="15" t="str">
        <f t="shared" si="4"/>
        <v>UT</v>
      </c>
      <c r="B114" s="15" t="str">
        <f t="shared" si="5"/>
        <v>UF</v>
      </c>
      <c r="C114" s="15" t="str">
        <f t="shared" si="6"/>
        <v>RK</v>
      </c>
      <c r="D114" s="15" t="str">
        <f t="shared" si="7"/>
        <v>BK</v>
      </c>
      <c r="E114" s="24" t="s">
        <v>883</v>
      </c>
      <c r="F114" s="30" t="s">
        <v>1238</v>
      </c>
      <c r="G114" s="16">
        <v>41591.5921759259</v>
      </c>
      <c r="H114" s="38" t="s">
        <v>563</v>
      </c>
      <c r="I114" s="5" t="s">
        <v>306</v>
      </c>
      <c r="J114" s="5" t="s">
        <v>342</v>
      </c>
      <c r="K114" s="49" t="s">
        <v>393</v>
      </c>
      <c r="L114" s="40" t="s">
        <v>502</v>
      </c>
      <c r="M114" s="40" t="s">
        <v>501</v>
      </c>
      <c r="N114" s="40" t="s">
        <v>391</v>
      </c>
    </row>
    <row r="115" spans="1:14" ht="140.25">
      <c r="A115" s="15" t="str">
        <f t="shared" si="4"/>
        <v>UT</v>
      </c>
      <c r="B115" s="15" t="str">
        <f t="shared" si="5"/>
        <v>UF</v>
      </c>
      <c r="C115" s="15" t="str">
        <f t="shared" si="6"/>
        <v>RK</v>
      </c>
      <c r="D115" s="15" t="str">
        <f t="shared" si="7"/>
        <v>BK</v>
      </c>
      <c r="E115" s="24" t="s">
        <v>884</v>
      </c>
      <c r="F115" s="30" t="s">
        <v>1225</v>
      </c>
      <c r="G115" s="16">
        <v>41591.5933101852</v>
      </c>
      <c r="H115" s="38" t="s">
        <v>563</v>
      </c>
      <c r="I115" s="5" t="s">
        <v>306</v>
      </c>
      <c r="J115" s="5" t="s">
        <v>342</v>
      </c>
      <c r="K115" s="49" t="s">
        <v>393</v>
      </c>
      <c r="L115" s="40" t="s">
        <v>502</v>
      </c>
      <c r="M115" s="40" t="s">
        <v>391</v>
      </c>
      <c r="N115" s="40" t="s">
        <v>391</v>
      </c>
    </row>
    <row r="116" spans="1:14" ht="140.25">
      <c r="A116" s="15" t="str">
        <f t="shared" si="4"/>
        <v>UT</v>
      </c>
      <c r="B116" s="15" t="str">
        <f t="shared" si="5"/>
        <v>UF</v>
      </c>
      <c r="C116" s="15" t="str">
        <f t="shared" si="6"/>
        <v>RK</v>
      </c>
      <c r="D116" s="15" t="str">
        <f t="shared" si="7"/>
        <v>BK</v>
      </c>
      <c r="E116" s="24" t="s">
        <v>885</v>
      </c>
      <c r="F116" s="30" t="s">
        <v>1225</v>
      </c>
      <c r="G116" s="16">
        <v>41591.5935300926</v>
      </c>
      <c r="H116" s="38" t="s">
        <v>563</v>
      </c>
      <c r="I116" s="5" t="s">
        <v>306</v>
      </c>
      <c r="J116" s="5" t="s">
        <v>342</v>
      </c>
      <c r="K116" s="49" t="s">
        <v>393</v>
      </c>
      <c r="L116" s="40" t="s">
        <v>502</v>
      </c>
      <c r="M116" s="40" t="s">
        <v>391</v>
      </c>
      <c r="N116" s="40" t="s">
        <v>391</v>
      </c>
    </row>
    <row r="117" spans="1:14" ht="140.25">
      <c r="A117" s="15" t="str">
        <f t="shared" si="4"/>
        <v>UT</v>
      </c>
      <c r="B117" s="15" t="str">
        <f t="shared" si="5"/>
        <v>UF</v>
      </c>
      <c r="C117" s="15" t="str">
        <f t="shared" si="6"/>
        <v>RK</v>
      </c>
      <c r="D117" s="15" t="str">
        <f t="shared" si="7"/>
        <v>BK</v>
      </c>
      <c r="E117" s="24" t="s">
        <v>886</v>
      </c>
      <c r="F117" s="30" t="s">
        <v>1225</v>
      </c>
      <c r="G117" s="16">
        <v>41591.5952662037</v>
      </c>
      <c r="H117" s="38" t="s">
        <v>563</v>
      </c>
      <c r="I117" s="5" t="s">
        <v>306</v>
      </c>
      <c r="J117" s="5" t="s">
        <v>342</v>
      </c>
      <c r="K117" s="49" t="s">
        <v>393</v>
      </c>
      <c r="L117" s="40" t="s">
        <v>502</v>
      </c>
      <c r="M117" s="40" t="s">
        <v>391</v>
      </c>
      <c r="N117" s="40" t="s">
        <v>391</v>
      </c>
    </row>
    <row r="118" spans="1:14" ht="51">
      <c r="A118" s="15" t="str">
        <f t="shared" si="4"/>
        <v>UT</v>
      </c>
      <c r="B118" s="15" t="str">
        <f t="shared" si="5"/>
        <v>UF</v>
      </c>
      <c r="C118" s="15" t="str">
        <f t="shared" si="6"/>
        <v>RK</v>
      </c>
      <c r="D118" s="15" t="str">
        <f t="shared" si="7"/>
        <v>BK</v>
      </c>
      <c r="E118" s="24" t="s">
        <v>887</v>
      </c>
      <c r="F118" s="30" t="s">
        <v>1207</v>
      </c>
      <c r="G118" s="16">
        <v>41591.7019097222</v>
      </c>
      <c r="H118" s="38" t="s">
        <v>550</v>
      </c>
      <c r="I118" s="5" t="s">
        <v>306</v>
      </c>
      <c r="J118" s="5" t="s">
        <v>344</v>
      </c>
      <c r="K118" s="50" t="s">
        <v>385</v>
      </c>
      <c r="L118" s="6" t="s">
        <v>16</v>
      </c>
      <c r="M118" s="6" t="s">
        <v>345</v>
      </c>
      <c r="N118" s="6" t="s">
        <v>374</v>
      </c>
    </row>
    <row r="119" spans="1:14" ht="51">
      <c r="A119" s="15" t="str">
        <f t="shared" si="4"/>
        <v>UT</v>
      </c>
      <c r="B119" s="15" t="str">
        <f t="shared" si="5"/>
        <v>UF</v>
      </c>
      <c r="C119" s="15" t="str">
        <f t="shared" si="6"/>
        <v>RK</v>
      </c>
      <c r="D119" s="15" t="str">
        <f t="shared" si="7"/>
        <v>BK</v>
      </c>
      <c r="E119" s="24" t="s">
        <v>888</v>
      </c>
      <c r="F119" s="30" t="s">
        <v>1239</v>
      </c>
      <c r="G119" s="16">
        <v>41591.7097222222</v>
      </c>
      <c r="H119" s="38" t="s">
        <v>550</v>
      </c>
      <c r="I119" s="5" t="s">
        <v>306</v>
      </c>
      <c r="J119" s="5" t="s">
        <v>344</v>
      </c>
      <c r="K119" s="50" t="s">
        <v>385</v>
      </c>
      <c r="L119" s="6" t="s">
        <v>16</v>
      </c>
      <c r="M119" s="6" t="s">
        <v>345</v>
      </c>
      <c r="N119" s="6" t="s">
        <v>374</v>
      </c>
    </row>
    <row r="120" spans="1:14" ht="51">
      <c r="A120" s="15" t="str">
        <f t="shared" si="4"/>
        <v>UT</v>
      </c>
      <c r="B120" s="15" t="str">
        <f t="shared" si="5"/>
        <v>UF</v>
      </c>
      <c r="C120" s="15" t="str">
        <f t="shared" si="6"/>
        <v>RK</v>
      </c>
      <c r="D120" s="15" t="str">
        <f t="shared" si="7"/>
        <v>BK</v>
      </c>
      <c r="E120" s="24" t="s">
        <v>889</v>
      </c>
      <c r="F120" s="30" t="s">
        <v>1240</v>
      </c>
      <c r="G120" s="16">
        <v>41591.7253472222</v>
      </c>
      <c r="H120" s="38" t="s">
        <v>550</v>
      </c>
      <c r="I120" s="5" t="s">
        <v>306</v>
      </c>
      <c r="J120" s="5" t="s">
        <v>344</v>
      </c>
      <c r="K120" s="50" t="s">
        <v>385</v>
      </c>
      <c r="L120" s="6" t="s">
        <v>16</v>
      </c>
      <c r="M120" s="6" t="s">
        <v>345</v>
      </c>
      <c r="N120" s="6" t="s">
        <v>374</v>
      </c>
    </row>
    <row r="121" spans="1:14" ht="51">
      <c r="A121" s="15" t="str">
        <f t="shared" si="4"/>
        <v>UT</v>
      </c>
      <c r="B121" s="15" t="str">
        <f t="shared" si="5"/>
        <v>UF</v>
      </c>
      <c r="C121" s="15" t="str">
        <f t="shared" si="6"/>
        <v>RK</v>
      </c>
      <c r="D121" s="15" t="str">
        <f t="shared" si="7"/>
        <v>BK</v>
      </c>
      <c r="E121" s="24" t="s">
        <v>890</v>
      </c>
      <c r="F121" s="30" t="s">
        <v>1217</v>
      </c>
      <c r="G121" s="16">
        <v>41591.5694675926</v>
      </c>
      <c r="H121" s="38" t="s">
        <v>563</v>
      </c>
      <c r="I121" s="5" t="s">
        <v>306</v>
      </c>
      <c r="J121" s="5" t="s">
        <v>342</v>
      </c>
      <c r="K121" s="50" t="s">
        <v>385</v>
      </c>
      <c r="L121" s="6" t="s">
        <v>16</v>
      </c>
      <c r="M121" s="6" t="s">
        <v>345</v>
      </c>
      <c r="N121" s="6" t="s">
        <v>374</v>
      </c>
    </row>
    <row r="122" spans="1:14" ht="51">
      <c r="A122" s="15" t="str">
        <f t="shared" si="4"/>
        <v>UT</v>
      </c>
      <c r="B122" s="15" t="str">
        <f t="shared" si="5"/>
        <v>UF</v>
      </c>
      <c r="C122" s="15" t="str">
        <f t="shared" si="6"/>
        <v>RK</v>
      </c>
      <c r="D122" s="15" t="str">
        <f t="shared" si="7"/>
        <v>BK</v>
      </c>
      <c r="E122" s="24" t="s">
        <v>891</v>
      </c>
      <c r="F122" s="30" t="s">
        <v>1241</v>
      </c>
      <c r="G122" s="16">
        <v>41591.5828819444</v>
      </c>
      <c r="H122" s="38" t="s">
        <v>563</v>
      </c>
      <c r="I122" s="5" t="s">
        <v>306</v>
      </c>
      <c r="J122" s="5" t="s">
        <v>342</v>
      </c>
      <c r="K122" s="50" t="s">
        <v>385</v>
      </c>
      <c r="L122" s="6" t="s">
        <v>16</v>
      </c>
      <c r="M122" s="6" t="s">
        <v>345</v>
      </c>
      <c r="N122" s="6" t="s">
        <v>374</v>
      </c>
    </row>
    <row r="123" spans="1:14" ht="140.25">
      <c r="A123" s="15" t="str">
        <f t="shared" si="4"/>
        <v>UT</v>
      </c>
      <c r="B123" s="15" t="str">
        <f t="shared" si="5"/>
        <v>UF</v>
      </c>
      <c r="C123" s="15" t="str">
        <f t="shared" si="6"/>
        <v>RK</v>
      </c>
      <c r="D123" s="15" t="str">
        <f t="shared" si="7"/>
        <v>BK</v>
      </c>
      <c r="E123" s="24" t="s">
        <v>892</v>
      </c>
      <c r="F123" s="30" t="s">
        <v>1238</v>
      </c>
      <c r="G123" s="16">
        <v>41591.6134143519</v>
      </c>
      <c r="H123" s="38" t="s">
        <v>563</v>
      </c>
      <c r="I123" s="5" t="s">
        <v>306</v>
      </c>
      <c r="J123" s="5" t="s">
        <v>342</v>
      </c>
      <c r="K123" s="49" t="s">
        <v>393</v>
      </c>
      <c r="L123" s="40" t="s">
        <v>502</v>
      </c>
      <c r="M123" s="40" t="s">
        <v>391</v>
      </c>
      <c r="N123" s="40" t="s">
        <v>391</v>
      </c>
    </row>
    <row r="124" spans="1:14" ht="51">
      <c r="A124" s="15" t="str">
        <f t="shared" si="4"/>
        <v>UT</v>
      </c>
      <c r="B124" s="15" t="str">
        <f t="shared" si="5"/>
        <v>UF</v>
      </c>
      <c r="C124" s="15" t="str">
        <f t="shared" si="6"/>
        <v>RK</v>
      </c>
      <c r="D124" s="15" t="str">
        <f t="shared" si="7"/>
        <v>BK</v>
      </c>
      <c r="E124" s="24" t="s">
        <v>893</v>
      </c>
      <c r="F124" s="30" t="s">
        <v>1242</v>
      </c>
      <c r="G124" s="16">
        <v>41591.7282638889</v>
      </c>
      <c r="H124" s="38" t="s">
        <v>550</v>
      </c>
      <c r="I124" s="5" t="s">
        <v>306</v>
      </c>
      <c r="J124" s="5" t="s">
        <v>344</v>
      </c>
      <c r="K124" s="50" t="s">
        <v>385</v>
      </c>
      <c r="L124" s="6" t="s">
        <v>16</v>
      </c>
      <c r="M124" s="6" t="s">
        <v>345</v>
      </c>
      <c r="N124" s="6" t="s">
        <v>374</v>
      </c>
    </row>
    <row r="125" spans="1:14" ht="51">
      <c r="A125" s="15" t="str">
        <f t="shared" si="4"/>
        <v>UT</v>
      </c>
      <c r="B125" s="15" t="str">
        <f t="shared" si="5"/>
        <v>UF</v>
      </c>
      <c r="C125" s="15" t="str">
        <f t="shared" si="6"/>
        <v>RK</v>
      </c>
      <c r="D125" s="15" t="str">
        <f t="shared" si="7"/>
        <v>BK</v>
      </c>
      <c r="E125" s="24" t="s">
        <v>894</v>
      </c>
      <c r="F125" s="30" t="s">
        <v>1243</v>
      </c>
      <c r="G125" s="16">
        <v>41593.3766898148</v>
      </c>
      <c r="H125" s="38" t="s">
        <v>550</v>
      </c>
      <c r="I125" s="5" t="s">
        <v>306</v>
      </c>
      <c r="J125" s="5" t="s">
        <v>344</v>
      </c>
      <c r="K125" s="50" t="s">
        <v>385</v>
      </c>
      <c r="L125" s="6" t="s">
        <v>16</v>
      </c>
      <c r="M125" s="6" t="s">
        <v>345</v>
      </c>
      <c r="N125" s="6" t="s">
        <v>374</v>
      </c>
    </row>
    <row r="126" spans="1:14" ht="51">
      <c r="A126" s="15" t="str">
        <f t="shared" si="4"/>
        <v>UT</v>
      </c>
      <c r="B126" s="15" t="str">
        <f t="shared" si="5"/>
        <v>UF</v>
      </c>
      <c r="C126" s="15" t="str">
        <f t="shared" si="6"/>
        <v>RK</v>
      </c>
      <c r="D126" s="15" t="str">
        <f t="shared" si="7"/>
        <v>BK</v>
      </c>
      <c r="E126" s="24" t="s">
        <v>895</v>
      </c>
      <c r="F126" s="30" t="s">
        <v>1244</v>
      </c>
      <c r="G126" s="16">
        <v>41593.3775578704</v>
      </c>
      <c r="H126" s="38" t="s">
        <v>550</v>
      </c>
      <c r="I126" s="5" t="s">
        <v>306</v>
      </c>
      <c r="J126" s="5" t="s">
        <v>344</v>
      </c>
      <c r="K126" s="50" t="s">
        <v>385</v>
      </c>
      <c r="L126" s="6" t="s">
        <v>16</v>
      </c>
      <c r="M126" s="6" t="s">
        <v>345</v>
      </c>
      <c r="N126" s="6" t="s">
        <v>374</v>
      </c>
    </row>
    <row r="127" spans="1:14" ht="51">
      <c r="A127" s="15" t="str">
        <f t="shared" si="4"/>
        <v>UT</v>
      </c>
      <c r="B127" s="15" t="str">
        <f t="shared" si="5"/>
        <v>UF</v>
      </c>
      <c r="C127" s="15" t="str">
        <f t="shared" si="6"/>
        <v>RK</v>
      </c>
      <c r="D127" s="15" t="str">
        <f t="shared" si="7"/>
        <v>BK</v>
      </c>
      <c r="E127" s="24" t="s">
        <v>896</v>
      </c>
      <c r="F127" s="30" t="s">
        <v>1245</v>
      </c>
      <c r="G127" s="16">
        <v>41593.3783333333</v>
      </c>
      <c r="H127" s="38" t="s">
        <v>550</v>
      </c>
      <c r="I127" s="5" t="s">
        <v>306</v>
      </c>
      <c r="J127" s="5" t="s">
        <v>344</v>
      </c>
      <c r="K127" s="50" t="s">
        <v>385</v>
      </c>
      <c r="L127" s="6" t="s">
        <v>16</v>
      </c>
      <c r="M127" s="6" t="s">
        <v>345</v>
      </c>
      <c r="N127" s="6" t="s">
        <v>374</v>
      </c>
    </row>
    <row r="128" spans="1:14" ht="51">
      <c r="A128" s="15" t="str">
        <f t="shared" si="4"/>
        <v>UT</v>
      </c>
      <c r="B128" s="15" t="str">
        <f t="shared" si="5"/>
        <v>UF</v>
      </c>
      <c r="C128" s="15" t="str">
        <f t="shared" si="6"/>
        <v>RK</v>
      </c>
      <c r="D128" s="15" t="str">
        <f t="shared" si="7"/>
        <v>BK</v>
      </c>
      <c r="E128" s="24" t="s">
        <v>897</v>
      </c>
      <c r="F128" s="30" t="s">
        <v>1246</v>
      </c>
      <c r="G128" s="16">
        <v>41593.3793634259</v>
      </c>
      <c r="H128" s="38" t="s">
        <v>550</v>
      </c>
      <c r="I128" s="5" t="s">
        <v>306</v>
      </c>
      <c r="J128" s="5" t="s">
        <v>344</v>
      </c>
      <c r="K128" s="50" t="s">
        <v>385</v>
      </c>
      <c r="L128" s="6" t="s">
        <v>16</v>
      </c>
      <c r="M128" s="6" t="s">
        <v>345</v>
      </c>
      <c r="N128" s="6" t="s">
        <v>374</v>
      </c>
    </row>
    <row r="129" spans="1:14" ht="51">
      <c r="A129" s="15" t="str">
        <f t="shared" si="4"/>
        <v>UT</v>
      </c>
      <c r="B129" s="15" t="str">
        <f t="shared" si="5"/>
        <v>UF</v>
      </c>
      <c r="C129" s="15" t="str">
        <f t="shared" si="6"/>
        <v>RK</v>
      </c>
      <c r="D129" s="15" t="str">
        <f t="shared" si="7"/>
        <v>BK</v>
      </c>
      <c r="E129" s="24" t="s">
        <v>898</v>
      </c>
      <c r="F129" s="30" t="s">
        <v>1247</v>
      </c>
      <c r="G129" s="16">
        <v>41593.379837963</v>
      </c>
      <c r="H129" s="38" t="s">
        <v>550</v>
      </c>
      <c r="I129" s="5" t="s">
        <v>306</v>
      </c>
      <c r="J129" s="5" t="s">
        <v>344</v>
      </c>
      <c r="K129" s="50" t="s">
        <v>385</v>
      </c>
      <c r="L129" s="6" t="s">
        <v>16</v>
      </c>
      <c r="M129" s="6" t="s">
        <v>345</v>
      </c>
      <c r="N129" s="6" t="s">
        <v>374</v>
      </c>
    </row>
    <row r="130" spans="1:14" ht="51">
      <c r="A130" s="15" t="str">
        <f t="shared" si="4"/>
        <v>UT</v>
      </c>
      <c r="B130" s="15" t="str">
        <f t="shared" si="5"/>
        <v>UF</v>
      </c>
      <c r="C130" s="15" t="str">
        <f t="shared" si="6"/>
        <v>RK</v>
      </c>
      <c r="D130" s="15" t="str">
        <f t="shared" si="7"/>
        <v>BK</v>
      </c>
      <c r="E130" s="24" t="s">
        <v>899</v>
      </c>
      <c r="F130" s="30" t="s">
        <v>1248</v>
      </c>
      <c r="G130" s="16">
        <v>41593.3805671296</v>
      </c>
      <c r="H130" s="38" t="s">
        <v>550</v>
      </c>
      <c r="I130" s="5" t="s">
        <v>306</v>
      </c>
      <c r="J130" s="5" t="s">
        <v>344</v>
      </c>
      <c r="K130" s="50" t="s">
        <v>385</v>
      </c>
      <c r="L130" s="6" t="s">
        <v>16</v>
      </c>
      <c r="M130" s="6" t="s">
        <v>345</v>
      </c>
      <c r="N130" s="6" t="s">
        <v>374</v>
      </c>
    </row>
    <row r="131" spans="1:14" ht="51">
      <c r="A131" s="15" t="str">
        <f aca="true" t="shared" si="8" ref="A131:A194">HYPERLINK("BilderUT/UT_"&amp;E131&amp;".tif","UT")</f>
        <v>UT</v>
      </c>
      <c r="B131" s="15" t="str">
        <f aca="true" t="shared" si="9" ref="B131:B194">HYPERLINK("BilderUF/UF_"&amp;E131&amp;".tif","UF")</f>
        <v>UF</v>
      </c>
      <c r="C131" s="15" t="str">
        <f aca="true" t="shared" si="10" ref="C131:C194">HYPERLINK("BilderRK/RK_"&amp;E131&amp;".tif","RK")</f>
        <v>RK</v>
      </c>
      <c r="D131" s="15" t="str">
        <f aca="true" t="shared" si="11" ref="D131:D194">HYPERLINK("BilderBK/BK_"&amp;E131&amp;".tif","BK")</f>
        <v>BK</v>
      </c>
      <c r="E131" s="24" t="s">
        <v>900</v>
      </c>
      <c r="F131" s="30" t="s">
        <v>1249</v>
      </c>
      <c r="G131" s="16">
        <v>41593.38125</v>
      </c>
      <c r="H131" s="38" t="s">
        <v>550</v>
      </c>
      <c r="I131" s="5" t="s">
        <v>306</v>
      </c>
      <c r="J131" s="5" t="s">
        <v>344</v>
      </c>
      <c r="K131" s="50" t="s">
        <v>385</v>
      </c>
      <c r="L131" s="6" t="s">
        <v>16</v>
      </c>
      <c r="M131" s="6" t="s">
        <v>345</v>
      </c>
      <c r="N131" s="6" t="s">
        <v>374</v>
      </c>
    </row>
    <row r="132" spans="1:14" ht="51">
      <c r="A132" s="15" t="str">
        <f t="shared" si="8"/>
        <v>UT</v>
      </c>
      <c r="B132" s="15" t="str">
        <f t="shared" si="9"/>
        <v>UF</v>
      </c>
      <c r="C132" s="15" t="str">
        <f t="shared" si="10"/>
        <v>RK</v>
      </c>
      <c r="D132" s="15" t="str">
        <f t="shared" si="11"/>
        <v>BK</v>
      </c>
      <c r="E132" s="24" t="s">
        <v>901</v>
      </c>
      <c r="F132" s="30" t="s">
        <v>1250</v>
      </c>
      <c r="G132" s="16">
        <v>41593.3821643519</v>
      </c>
      <c r="H132" s="38" t="s">
        <v>550</v>
      </c>
      <c r="I132" s="5" t="s">
        <v>306</v>
      </c>
      <c r="J132" s="5" t="s">
        <v>344</v>
      </c>
      <c r="K132" s="50" t="s">
        <v>385</v>
      </c>
      <c r="L132" s="6" t="s">
        <v>16</v>
      </c>
      <c r="M132" s="6" t="s">
        <v>345</v>
      </c>
      <c r="N132" s="6" t="s">
        <v>374</v>
      </c>
    </row>
    <row r="133" spans="1:14" ht="51">
      <c r="A133" s="15" t="str">
        <f t="shared" si="8"/>
        <v>UT</v>
      </c>
      <c r="B133" s="15" t="str">
        <f t="shared" si="9"/>
        <v>UF</v>
      </c>
      <c r="C133" s="15" t="str">
        <f t="shared" si="10"/>
        <v>RK</v>
      </c>
      <c r="D133" s="15" t="str">
        <f t="shared" si="11"/>
        <v>BK</v>
      </c>
      <c r="E133" s="24" t="s">
        <v>902</v>
      </c>
      <c r="F133" s="30" t="s">
        <v>1251</v>
      </c>
      <c r="G133" s="16">
        <v>41593.3832175926</v>
      </c>
      <c r="H133" s="38" t="s">
        <v>550</v>
      </c>
      <c r="I133" s="5" t="s">
        <v>306</v>
      </c>
      <c r="J133" s="5" t="s">
        <v>344</v>
      </c>
      <c r="K133" s="50" t="s">
        <v>385</v>
      </c>
      <c r="L133" s="6" t="s">
        <v>16</v>
      </c>
      <c r="M133" s="6" t="s">
        <v>345</v>
      </c>
      <c r="N133" s="6" t="s">
        <v>374</v>
      </c>
    </row>
    <row r="134" spans="1:14" ht="51">
      <c r="A134" s="15" t="str">
        <f t="shared" si="8"/>
        <v>UT</v>
      </c>
      <c r="B134" s="15" t="str">
        <f t="shared" si="9"/>
        <v>UF</v>
      </c>
      <c r="C134" s="15" t="str">
        <f t="shared" si="10"/>
        <v>RK</v>
      </c>
      <c r="D134" s="15" t="str">
        <f t="shared" si="11"/>
        <v>BK</v>
      </c>
      <c r="E134" s="24" t="s">
        <v>903</v>
      </c>
      <c r="F134" s="30" t="s">
        <v>1252</v>
      </c>
      <c r="G134" s="16">
        <v>41593.384525463</v>
      </c>
      <c r="H134" s="38" t="s">
        <v>550</v>
      </c>
      <c r="I134" s="5" t="s">
        <v>306</v>
      </c>
      <c r="J134" s="5" t="s">
        <v>344</v>
      </c>
      <c r="K134" s="50" t="s">
        <v>385</v>
      </c>
      <c r="L134" s="6" t="s">
        <v>16</v>
      </c>
      <c r="M134" s="6" t="s">
        <v>345</v>
      </c>
      <c r="N134" s="6" t="s">
        <v>374</v>
      </c>
    </row>
    <row r="135" spans="1:14" ht="51">
      <c r="A135" s="15" t="str">
        <f t="shared" si="8"/>
        <v>UT</v>
      </c>
      <c r="B135" s="15" t="str">
        <f t="shared" si="9"/>
        <v>UF</v>
      </c>
      <c r="C135" s="15" t="str">
        <f t="shared" si="10"/>
        <v>RK</v>
      </c>
      <c r="D135" s="15" t="str">
        <f t="shared" si="11"/>
        <v>BK</v>
      </c>
      <c r="E135" s="24" t="s">
        <v>904</v>
      </c>
      <c r="F135" s="30" t="s">
        <v>1253</v>
      </c>
      <c r="G135" s="16">
        <v>41593.3851967593</v>
      </c>
      <c r="H135" s="38" t="s">
        <v>550</v>
      </c>
      <c r="I135" s="5" t="s">
        <v>306</v>
      </c>
      <c r="J135" s="5" t="s">
        <v>344</v>
      </c>
      <c r="K135" s="50" t="s">
        <v>385</v>
      </c>
      <c r="L135" s="6" t="s">
        <v>16</v>
      </c>
      <c r="M135" s="6" t="s">
        <v>345</v>
      </c>
      <c r="N135" s="6" t="s">
        <v>374</v>
      </c>
    </row>
    <row r="136" spans="1:14" ht="51">
      <c r="A136" s="15" t="str">
        <f t="shared" si="8"/>
        <v>UT</v>
      </c>
      <c r="B136" s="15" t="str">
        <f t="shared" si="9"/>
        <v>UF</v>
      </c>
      <c r="C136" s="15" t="str">
        <f t="shared" si="10"/>
        <v>RK</v>
      </c>
      <c r="D136" s="15" t="str">
        <f t="shared" si="11"/>
        <v>BK</v>
      </c>
      <c r="E136" s="24" t="s">
        <v>905</v>
      </c>
      <c r="F136" s="30" t="s">
        <v>1254</v>
      </c>
      <c r="G136" s="16">
        <v>41591.7356134259</v>
      </c>
      <c r="H136" s="38" t="s">
        <v>550</v>
      </c>
      <c r="I136" s="5" t="s">
        <v>306</v>
      </c>
      <c r="J136" s="5" t="s">
        <v>344</v>
      </c>
      <c r="K136" s="50" t="s">
        <v>385</v>
      </c>
      <c r="L136" s="6" t="s">
        <v>16</v>
      </c>
      <c r="M136" s="6" t="s">
        <v>345</v>
      </c>
      <c r="N136" s="6" t="s">
        <v>374</v>
      </c>
    </row>
    <row r="137" spans="1:14" ht="12.75">
      <c r="A137" s="15" t="str">
        <f t="shared" si="8"/>
        <v>UT</v>
      </c>
      <c r="B137" s="15" t="str">
        <f t="shared" si="9"/>
        <v>UF</v>
      </c>
      <c r="C137" s="15" t="str">
        <f t="shared" si="10"/>
        <v>RK</v>
      </c>
      <c r="D137" s="15" t="str">
        <f t="shared" si="11"/>
        <v>BK</v>
      </c>
      <c r="E137" s="24" t="s">
        <v>906</v>
      </c>
      <c r="F137" s="30" t="s">
        <v>1659</v>
      </c>
      <c r="G137" s="16">
        <v>41592.4574652778</v>
      </c>
      <c r="H137" s="38" t="s">
        <v>331</v>
      </c>
      <c r="I137" s="5" t="s">
        <v>306</v>
      </c>
      <c r="J137" s="5" t="s">
        <v>343</v>
      </c>
      <c r="K137" s="49" t="s">
        <v>393</v>
      </c>
      <c r="L137" s="44" t="s">
        <v>354</v>
      </c>
      <c r="M137" s="44" t="s">
        <v>354</v>
      </c>
      <c r="N137" s="44" t="s">
        <v>354</v>
      </c>
    </row>
    <row r="138" spans="1:14" ht="51">
      <c r="A138" s="15" t="str">
        <f t="shared" si="8"/>
        <v>UT</v>
      </c>
      <c r="B138" s="15" t="str">
        <f t="shared" si="9"/>
        <v>UF</v>
      </c>
      <c r="C138" s="15" t="str">
        <f t="shared" si="10"/>
        <v>RK</v>
      </c>
      <c r="D138" s="15" t="str">
        <f t="shared" si="11"/>
        <v>BK</v>
      </c>
      <c r="E138" s="24" t="s">
        <v>907</v>
      </c>
      <c r="F138" s="30" t="s">
        <v>1255</v>
      </c>
      <c r="G138" s="16">
        <v>41592.4575115741</v>
      </c>
      <c r="H138" s="38" t="s">
        <v>331</v>
      </c>
      <c r="I138" s="5" t="s">
        <v>306</v>
      </c>
      <c r="J138" s="5" t="s">
        <v>343</v>
      </c>
      <c r="K138" s="50" t="s">
        <v>385</v>
      </c>
      <c r="L138" s="6" t="s">
        <v>16</v>
      </c>
      <c r="M138" s="6" t="s">
        <v>345</v>
      </c>
      <c r="N138" s="6" t="s">
        <v>374</v>
      </c>
    </row>
    <row r="139" spans="1:14" ht="51">
      <c r="A139" s="15" t="str">
        <f t="shared" si="8"/>
        <v>UT</v>
      </c>
      <c r="B139" s="15" t="str">
        <f t="shared" si="9"/>
        <v>UF</v>
      </c>
      <c r="C139" s="15" t="str">
        <f t="shared" si="10"/>
        <v>RK</v>
      </c>
      <c r="D139" s="15" t="str">
        <f t="shared" si="11"/>
        <v>BK</v>
      </c>
      <c r="E139" s="24" t="s">
        <v>908</v>
      </c>
      <c r="F139" s="30" t="s">
        <v>1256</v>
      </c>
      <c r="G139" s="16">
        <v>41593.3698263889</v>
      </c>
      <c r="H139" s="38" t="s">
        <v>550</v>
      </c>
      <c r="I139" s="5" t="s">
        <v>306</v>
      </c>
      <c r="J139" s="5" t="s">
        <v>344</v>
      </c>
      <c r="K139" s="50" t="s">
        <v>385</v>
      </c>
      <c r="L139" s="6" t="s">
        <v>16</v>
      </c>
      <c r="M139" s="6" t="s">
        <v>345</v>
      </c>
      <c r="N139" s="6" t="s">
        <v>374</v>
      </c>
    </row>
    <row r="140" spans="1:14" ht="51">
      <c r="A140" s="15" t="str">
        <f t="shared" si="8"/>
        <v>UT</v>
      </c>
      <c r="B140" s="15" t="str">
        <f t="shared" si="9"/>
        <v>UF</v>
      </c>
      <c r="C140" s="15" t="str">
        <f t="shared" si="10"/>
        <v>RK</v>
      </c>
      <c r="D140" s="15" t="str">
        <f t="shared" si="11"/>
        <v>BK</v>
      </c>
      <c r="E140" s="24" t="s">
        <v>909</v>
      </c>
      <c r="F140" s="30" t="s">
        <v>1257</v>
      </c>
      <c r="G140" s="16">
        <v>41593.3706018519</v>
      </c>
      <c r="H140" s="38" t="s">
        <v>550</v>
      </c>
      <c r="I140" s="5" t="s">
        <v>306</v>
      </c>
      <c r="J140" s="5" t="s">
        <v>344</v>
      </c>
      <c r="K140" s="50" t="s">
        <v>385</v>
      </c>
      <c r="L140" s="6" t="s">
        <v>16</v>
      </c>
      <c r="M140" s="6" t="s">
        <v>345</v>
      </c>
      <c r="N140" s="6" t="s">
        <v>374</v>
      </c>
    </row>
    <row r="141" spans="1:14" ht="12.75">
      <c r="A141" s="15" t="str">
        <f t="shared" si="8"/>
        <v>UT</v>
      </c>
      <c r="B141" s="15" t="str">
        <f t="shared" si="9"/>
        <v>UF</v>
      </c>
      <c r="C141" s="15" t="str">
        <f t="shared" si="10"/>
        <v>RK</v>
      </c>
      <c r="D141" s="15" t="str">
        <f t="shared" si="11"/>
        <v>BK</v>
      </c>
      <c r="E141" s="24" t="s">
        <v>910</v>
      </c>
      <c r="F141" s="30" t="s">
        <v>1659</v>
      </c>
      <c r="G141" s="16">
        <v>41593.3716319444</v>
      </c>
      <c r="H141" s="38" t="s">
        <v>550</v>
      </c>
      <c r="I141" s="5" t="s">
        <v>306</v>
      </c>
      <c r="J141" s="5" t="s">
        <v>344</v>
      </c>
      <c r="K141" s="49" t="s">
        <v>393</v>
      </c>
      <c r="L141" s="44" t="s">
        <v>354</v>
      </c>
      <c r="M141" s="44" t="s">
        <v>354</v>
      </c>
      <c r="N141" s="44" t="s">
        <v>354</v>
      </c>
    </row>
    <row r="142" spans="1:14" ht="51">
      <c r="A142" s="15" t="str">
        <f t="shared" si="8"/>
        <v>UT</v>
      </c>
      <c r="B142" s="15" t="str">
        <f t="shared" si="9"/>
        <v>UF</v>
      </c>
      <c r="C142" s="15" t="str">
        <f t="shared" si="10"/>
        <v>RK</v>
      </c>
      <c r="D142" s="15" t="str">
        <f t="shared" si="11"/>
        <v>BK</v>
      </c>
      <c r="E142" s="24" t="s">
        <v>911</v>
      </c>
      <c r="F142" s="30" t="s">
        <v>1258</v>
      </c>
      <c r="G142" s="16">
        <v>41593.3746296296</v>
      </c>
      <c r="H142" s="38" t="s">
        <v>550</v>
      </c>
      <c r="I142" s="5" t="s">
        <v>306</v>
      </c>
      <c r="J142" s="5" t="s">
        <v>344</v>
      </c>
      <c r="K142" s="50" t="s">
        <v>385</v>
      </c>
      <c r="L142" s="6" t="s">
        <v>16</v>
      </c>
      <c r="M142" s="6" t="s">
        <v>345</v>
      </c>
      <c r="N142" s="6" t="s">
        <v>374</v>
      </c>
    </row>
    <row r="143" spans="1:14" ht="51">
      <c r="A143" s="15" t="str">
        <f t="shared" si="8"/>
        <v>UT</v>
      </c>
      <c r="B143" s="15" t="str">
        <f t="shared" si="9"/>
        <v>UF</v>
      </c>
      <c r="C143" s="15" t="str">
        <f t="shared" si="10"/>
        <v>RK</v>
      </c>
      <c r="D143" s="15" t="str">
        <f t="shared" si="11"/>
        <v>BK</v>
      </c>
      <c r="E143" s="24" t="s">
        <v>912</v>
      </c>
      <c r="F143" s="30" t="s">
        <v>1249</v>
      </c>
      <c r="G143" s="16">
        <v>41593.3863194444</v>
      </c>
      <c r="H143" s="38" t="s">
        <v>550</v>
      </c>
      <c r="I143" s="5" t="s">
        <v>306</v>
      </c>
      <c r="J143" s="5" t="s">
        <v>344</v>
      </c>
      <c r="K143" s="50" t="s">
        <v>385</v>
      </c>
      <c r="L143" s="6" t="s">
        <v>16</v>
      </c>
      <c r="M143" s="6" t="s">
        <v>345</v>
      </c>
      <c r="N143" s="6" t="s">
        <v>374</v>
      </c>
    </row>
    <row r="144" spans="1:14" ht="51">
      <c r="A144" s="15" t="str">
        <f t="shared" si="8"/>
        <v>UT</v>
      </c>
      <c r="B144" s="15" t="str">
        <f t="shared" si="9"/>
        <v>UF</v>
      </c>
      <c r="C144" s="15" t="str">
        <f t="shared" si="10"/>
        <v>RK</v>
      </c>
      <c r="D144" s="15" t="str">
        <f t="shared" si="11"/>
        <v>BK</v>
      </c>
      <c r="E144" s="24" t="s">
        <v>913</v>
      </c>
      <c r="F144" s="30" t="s">
        <v>1259</v>
      </c>
      <c r="G144" s="16">
        <v>41596.3128356481</v>
      </c>
      <c r="H144" s="38" t="s">
        <v>332</v>
      </c>
      <c r="I144" s="5" t="s">
        <v>320</v>
      </c>
      <c r="J144" s="5" t="s">
        <v>343</v>
      </c>
      <c r="K144" s="49" t="s">
        <v>393</v>
      </c>
      <c r="L144" s="40" t="s">
        <v>503</v>
      </c>
      <c r="M144" s="40" t="s">
        <v>391</v>
      </c>
      <c r="N144" s="40" t="s">
        <v>391</v>
      </c>
    </row>
    <row r="145" spans="1:14" ht="51">
      <c r="A145" s="15" t="str">
        <f t="shared" si="8"/>
        <v>UT</v>
      </c>
      <c r="B145" s="15" t="str">
        <f t="shared" si="9"/>
        <v>UF</v>
      </c>
      <c r="C145" s="15" t="str">
        <f t="shared" si="10"/>
        <v>RK</v>
      </c>
      <c r="D145" s="15" t="str">
        <f t="shared" si="11"/>
        <v>BK</v>
      </c>
      <c r="E145" s="24" t="s">
        <v>914</v>
      </c>
      <c r="F145" s="30" t="s">
        <v>1260</v>
      </c>
      <c r="G145" s="16">
        <v>41596.3136342593</v>
      </c>
      <c r="H145" s="38" t="s">
        <v>314</v>
      </c>
      <c r="I145" s="5" t="s">
        <v>306</v>
      </c>
      <c r="J145" s="5" t="s">
        <v>342</v>
      </c>
      <c r="K145" s="50" t="s">
        <v>385</v>
      </c>
      <c r="L145" s="6" t="s">
        <v>16</v>
      </c>
      <c r="M145" s="6" t="s">
        <v>345</v>
      </c>
      <c r="N145" s="6" t="s">
        <v>374</v>
      </c>
    </row>
    <row r="146" spans="1:14" ht="51">
      <c r="A146" s="15" t="str">
        <f t="shared" si="8"/>
        <v>UT</v>
      </c>
      <c r="B146" s="15" t="str">
        <f t="shared" si="9"/>
        <v>UF</v>
      </c>
      <c r="C146" s="15" t="str">
        <f t="shared" si="10"/>
        <v>RK</v>
      </c>
      <c r="D146" s="15" t="str">
        <f t="shared" si="11"/>
        <v>BK</v>
      </c>
      <c r="E146" s="24" t="s">
        <v>915</v>
      </c>
      <c r="F146" s="30" t="s">
        <v>152</v>
      </c>
      <c r="G146" s="16">
        <v>41596.3404050926</v>
      </c>
      <c r="H146" s="38" t="s">
        <v>314</v>
      </c>
      <c r="I146" s="5" t="s">
        <v>306</v>
      </c>
      <c r="J146" s="5" t="s">
        <v>342</v>
      </c>
      <c r="K146" s="50" t="s">
        <v>385</v>
      </c>
      <c r="L146" s="6" t="s">
        <v>16</v>
      </c>
      <c r="M146" s="6" t="s">
        <v>345</v>
      </c>
      <c r="N146" s="6" t="s">
        <v>374</v>
      </c>
    </row>
    <row r="147" spans="1:14" ht="51">
      <c r="A147" s="15" t="str">
        <f t="shared" si="8"/>
        <v>UT</v>
      </c>
      <c r="B147" s="15" t="str">
        <f t="shared" si="9"/>
        <v>UF</v>
      </c>
      <c r="C147" s="15" t="str">
        <f t="shared" si="10"/>
        <v>RK</v>
      </c>
      <c r="D147" s="15" t="str">
        <f t="shared" si="11"/>
        <v>BK</v>
      </c>
      <c r="E147" s="24" t="s">
        <v>916</v>
      </c>
      <c r="F147" s="30" t="s">
        <v>153</v>
      </c>
      <c r="G147" s="16">
        <v>41596.4092361111</v>
      </c>
      <c r="H147" s="38" t="s">
        <v>314</v>
      </c>
      <c r="I147" s="5" t="s">
        <v>306</v>
      </c>
      <c r="J147" s="5" t="s">
        <v>342</v>
      </c>
      <c r="K147" s="50" t="s">
        <v>385</v>
      </c>
      <c r="L147" s="6" t="s">
        <v>16</v>
      </c>
      <c r="M147" s="6" t="s">
        <v>345</v>
      </c>
      <c r="N147" s="6" t="s">
        <v>374</v>
      </c>
    </row>
    <row r="148" spans="1:14" ht="51">
      <c r="A148" s="15" t="str">
        <f t="shared" si="8"/>
        <v>UT</v>
      </c>
      <c r="B148" s="15" t="str">
        <f t="shared" si="9"/>
        <v>UF</v>
      </c>
      <c r="C148" s="15" t="str">
        <f t="shared" si="10"/>
        <v>RK</v>
      </c>
      <c r="D148" s="15" t="str">
        <f t="shared" si="11"/>
        <v>BK</v>
      </c>
      <c r="E148" s="24" t="s">
        <v>917</v>
      </c>
      <c r="F148" s="30" t="s">
        <v>154</v>
      </c>
      <c r="G148" s="16">
        <v>41596.4539351852</v>
      </c>
      <c r="H148" s="38" t="s">
        <v>314</v>
      </c>
      <c r="I148" s="5" t="s">
        <v>306</v>
      </c>
      <c r="J148" s="5" t="s">
        <v>342</v>
      </c>
      <c r="K148" s="50" t="s">
        <v>385</v>
      </c>
      <c r="L148" s="6" t="s">
        <v>16</v>
      </c>
      <c r="M148" s="6" t="s">
        <v>345</v>
      </c>
      <c r="N148" s="6" t="s">
        <v>374</v>
      </c>
    </row>
    <row r="149" spans="1:14" ht="51">
      <c r="A149" s="15" t="str">
        <f t="shared" si="8"/>
        <v>UT</v>
      </c>
      <c r="B149" s="15" t="str">
        <f t="shared" si="9"/>
        <v>UF</v>
      </c>
      <c r="C149" s="15" t="str">
        <f t="shared" si="10"/>
        <v>RK</v>
      </c>
      <c r="D149" s="15" t="str">
        <f t="shared" si="11"/>
        <v>BK</v>
      </c>
      <c r="E149" s="24" t="s">
        <v>918</v>
      </c>
      <c r="F149" s="30" t="s">
        <v>155</v>
      </c>
      <c r="G149" s="16">
        <v>41596.4584259259</v>
      </c>
      <c r="H149" s="38" t="s">
        <v>314</v>
      </c>
      <c r="I149" s="5" t="s">
        <v>306</v>
      </c>
      <c r="J149" s="5" t="s">
        <v>342</v>
      </c>
      <c r="K149" s="50" t="s">
        <v>385</v>
      </c>
      <c r="L149" s="6" t="s">
        <v>16</v>
      </c>
      <c r="M149" s="6" t="s">
        <v>345</v>
      </c>
      <c r="N149" s="6" t="s">
        <v>374</v>
      </c>
    </row>
    <row r="150" spans="1:14" ht="51">
      <c r="A150" s="15" t="str">
        <f t="shared" si="8"/>
        <v>UT</v>
      </c>
      <c r="B150" s="15" t="str">
        <f t="shared" si="9"/>
        <v>UF</v>
      </c>
      <c r="C150" s="15" t="str">
        <f t="shared" si="10"/>
        <v>RK</v>
      </c>
      <c r="D150" s="15" t="str">
        <f t="shared" si="11"/>
        <v>BK</v>
      </c>
      <c r="E150" s="24" t="s">
        <v>919</v>
      </c>
      <c r="F150" s="30" t="s">
        <v>156</v>
      </c>
      <c r="G150" s="16">
        <v>41596.5591203704</v>
      </c>
      <c r="H150" s="38" t="s">
        <v>563</v>
      </c>
      <c r="I150" s="5" t="s">
        <v>306</v>
      </c>
      <c r="J150" s="5" t="s">
        <v>342</v>
      </c>
      <c r="K150" s="50" t="s">
        <v>385</v>
      </c>
      <c r="L150" s="6" t="s">
        <v>16</v>
      </c>
      <c r="M150" s="6" t="s">
        <v>345</v>
      </c>
      <c r="N150" s="6" t="s">
        <v>374</v>
      </c>
    </row>
    <row r="151" spans="1:14" ht="51">
      <c r="A151" s="15" t="str">
        <f t="shared" si="8"/>
        <v>UT</v>
      </c>
      <c r="B151" s="15" t="str">
        <f t="shared" si="9"/>
        <v>UF</v>
      </c>
      <c r="C151" s="15" t="str">
        <f t="shared" si="10"/>
        <v>RK</v>
      </c>
      <c r="D151" s="15" t="str">
        <f t="shared" si="11"/>
        <v>BK</v>
      </c>
      <c r="E151" s="24" t="s">
        <v>920</v>
      </c>
      <c r="F151" s="30" t="s">
        <v>157</v>
      </c>
      <c r="G151" s="16">
        <v>41596.6072569444</v>
      </c>
      <c r="H151" s="38" t="s">
        <v>330</v>
      </c>
      <c r="I151" s="5" t="s">
        <v>306</v>
      </c>
      <c r="J151" s="5" t="s">
        <v>342</v>
      </c>
      <c r="K151" s="50" t="s">
        <v>385</v>
      </c>
      <c r="L151" s="6" t="s">
        <v>16</v>
      </c>
      <c r="M151" s="6" t="s">
        <v>345</v>
      </c>
      <c r="N151" s="6" t="s">
        <v>374</v>
      </c>
    </row>
    <row r="152" spans="1:14" ht="51">
      <c r="A152" s="15" t="str">
        <f t="shared" si="8"/>
        <v>UT</v>
      </c>
      <c r="B152" s="15" t="str">
        <f t="shared" si="9"/>
        <v>UF</v>
      </c>
      <c r="C152" s="15" t="str">
        <f t="shared" si="10"/>
        <v>RK</v>
      </c>
      <c r="D152" s="15" t="str">
        <f t="shared" si="11"/>
        <v>BK</v>
      </c>
      <c r="E152" s="24" t="s">
        <v>921</v>
      </c>
      <c r="F152" s="30" t="s">
        <v>158</v>
      </c>
      <c r="G152" s="16">
        <v>41597.4100694444</v>
      </c>
      <c r="H152" s="38" t="s">
        <v>330</v>
      </c>
      <c r="I152" s="5" t="s">
        <v>306</v>
      </c>
      <c r="J152" s="5" t="s">
        <v>342</v>
      </c>
      <c r="K152" s="50" t="s">
        <v>385</v>
      </c>
      <c r="L152" s="6" t="s">
        <v>16</v>
      </c>
      <c r="M152" s="6" t="s">
        <v>345</v>
      </c>
      <c r="N152" s="6" t="s">
        <v>374</v>
      </c>
    </row>
    <row r="153" spans="1:14" ht="51">
      <c r="A153" s="15" t="str">
        <f t="shared" si="8"/>
        <v>UT</v>
      </c>
      <c r="B153" s="15" t="str">
        <f t="shared" si="9"/>
        <v>UF</v>
      </c>
      <c r="C153" s="15" t="str">
        <f t="shared" si="10"/>
        <v>RK</v>
      </c>
      <c r="D153" s="15" t="str">
        <f t="shared" si="11"/>
        <v>BK</v>
      </c>
      <c r="E153" s="24" t="s">
        <v>922</v>
      </c>
      <c r="F153" s="30" t="s">
        <v>159</v>
      </c>
      <c r="G153" s="16">
        <v>41597.410150463</v>
      </c>
      <c r="H153" s="38" t="s">
        <v>317</v>
      </c>
      <c r="I153" s="5" t="s">
        <v>306</v>
      </c>
      <c r="J153" s="5" t="s">
        <v>344</v>
      </c>
      <c r="K153" s="50" t="s">
        <v>385</v>
      </c>
      <c r="L153" s="6" t="s">
        <v>16</v>
      </c>
      <c r="M153" s="6" t="s">
        <v>345</v>
      </c>
      <c r="N153" s="6" t="s">
        <v>374</v>
      </c>
    </row>
    <row r="154" spans="1:14" ht="51">
      <c r="A154" s="15" t="str">
        <f t="shared" si="8"/>
        <v>UT</v>
      </c>
      <c r="B154" s="15" t="str">
        <f t="shared" si="9"/>
        <v>UF</v>
      </c>
      <c r="C154" s="15" t="str">
        <f t="shared" si="10"/>
        <v>RK</v>
      </c>
      <c r="D154" s="15" t="str">
        <f t="shared" si="11"/>
        <v>BK</v>
      </c>
      <c r="E154" s="24" t="s">
        <v>923</v>
      </c>
      <c r="F154" s="30" t="s">
        <v>160</v>
      </c>
      <c r="G154" s="16">
        <v>41596.3695717593</v>
      </c>
      <c r="H154" s="38" t="s">
        <v>314</v>
      </c>
      <c r="I154" s="5" t="s">
        <v>306</v>
      </c>
      <c r="J154" s="5" t="s">
        <v>342</v>
      </c>
      <c r="K154" s="50" t="s">
        <v>385</v>
      </c>
      <c r="L154" s="6" t="s">
        <v>16</v>
      </c>
      <c r="M154" s="6" t="s">
        <v>345</v>
      </c>
      <c r="N154" s="6" t="s">
        <v>374</v>
      </c>
    </row>
    <row r="155" spans="1:14" ht="63.75">
      <c r="A155" s="15" t="str">
        <f t="shared" si="8"/>
        <v>UT</v>
      </c>
      <c r="B155" s="15" t="str">
        <f t="shared" si="9"/>
        <v>UF</v>
      </c>
      <c r="C155" s="15" t="str">
        <f t="shared" si="10"/>
        <v>RK</v>
      </c>
      <c r="D155" s="15" t="str">
        <f t="shared" si="11"/>
        <v>BK</v>
      </c>
      <c r="E155" s="24" t="s">
        <v>924</v>
      </c>
      <c r="F155" s="30" t="s">
        <v>161</v>
      </c>
      <c r="G155" s="16">
        <v>41596.3924189815</v>
      </c>
      <c r="H155" s="38" t="s">
        <v>314</v>
      </c>
      <c r="I155" s="5" t="s">
        <v>306</v>
      </c>
      <c r="J155" s="5" t="s">
        <v>342</v>
      </c>
      <c r="K155" s="50" t="s">
        <v>385</v>
      </c>
      <c r="L155" s="6" t="s">
        <v>16</v>
      </c>
      <c r="M155" s="6" t="s">
        <v>345</v>
      </c>
      <c r="N155" s="47" t="s">
        <v>148</v>
      </c>
    </row>
    <row r="156" spans="1:14" ht="51">
      <c r="A156" s="15" t="str">
        <f t="shared" si="8"/>
        <v>UT</v>
      </c>
      <c r="B156" s="15" t="str">
        <f t="shared" si="9"/>
        <v>UF</v>
      </c>
      <c r="C156" s="15" t="str">
        <f t="shared" si="10"/>
        <v>RK</v>
      </c>
      <c r="D156" s="15" t="str">
        <f t="shared" si="11"/>
        <v>BK</v>
      </c>
      <c r="E156" s="24" t="s">
        <v>925</v>
      </c>
      <c r="F156" s="30" t="s">
        <v>162</v>
      </c>
      <c r="G156" s="16">
        <v>41596.4106828704</v>
      </c>
      <c r="H156" s="38" t="s">
        <v>314</v>
      </c>
      <c r="I156" s="5" t="s">
        <v>306</v>
      </c>
      <c r="J156" s="5" t="s">
        <v>342</v>
      </c>
      <c r="K156" s="50" t="s">
        <v>385</v>
      </c>
      <c r="L156" s="6" t="s">
        <v>16</v>
      </c>
      <c r="M156" s="6" t="s">
        <v>345</v>
      </c>
      <c r="N156" s="6" t="s">
        <v>374</v>
      </c>
    </row>
    <row r="157" spans="1:14" ht="51">
      <c r="A157" s="15" t="str">
        <f t="shared" si="8"/>
        <v>UT</v>
      </c>
      <c r="B157" s="15" t="str">
        <f t="shared" si="9"/>
        <v>UF</v>
      </c>
      <c r="C157" s="15" t="str">
        <f t="shared" si="10"/>
        <v>RK</v>
      </c>
      <c r="D157" s="15" t="str">
        <f t="shared" si="11"/>
        <v>BK</v>
      </c>
      <c r="E157" s="24" t="s">
        <v>926</v>
      </c>
      <c r="F157" s="30" t="s">
        <v>163</v>
      </c>
      <c r="G157" s="16">
        <v>41596.3723611111</v>
      </c>
      <c r="H157" s="38" t="s">
        <v>314</v>
      </c>
      <c r="I157" s="5" t="s">
        <v>306</v>
      </c>
      <c r="J157" s="5" t="s">
        <v>342</v>
      </c>
      <c r="K157" s="50" t="s">
        <v>385</v>
      </c>
      <c r="L157" s="6" t="s">
        <v>16</v>
      </c>
      <c r="M157" s="6" t="s">
        <v>345</v>
      </c>
      <c r="N157" s="6" t="s">
        <v>374</v>
      </c>
    </row>
    <row r="158" spans="1:14" ht="51">
      <c r="A158" s="15" t="str">
        <f t="shared" si="8"/>
        <v>UT</v>
      </c>
      <c r="B158" s="15" t="str">
        <f t="shared" si="9"/>
        <v>UF</v>
      </c>
      <c r="C158" s="15" t="str">
        <f t="shared" si="10"/>
        <v>RK</v>
      </c>
      <c r="D158" s="15" t="str">
        <f t="shared" si="11"/>
        <v>BK</v>
      </c>
      <c r="E158" s="24" t="s">
        <v>927</v>
      </c>
      <c r="F158" s="30" t="s">
        <v>164</v>
      </c>
      <c r="G158" s="16">
        <v>41596.5580439815</v>
      </c>
      <c r="H158" s="38" t="s">
        <v>563</v>
      </c>
      <c r="I158" s="5" t="s">
        <v>306</v>
      </c>
      <c r="J158" s="5" t="s">
        <v>342</v>
      </c>
      <c r="K158" s="50" t="s">
        <v>385</v>
      </c>
      <c r="L158" s="6" t="s">
        <v>16</v>
      </c>
      <c r="M158" s="6" t="s">
        <v>345</v>
      </c>
      <c r="N158" s="6" t="s">
        <v>374</v>
      </c>
    </row>
    <row r="159" spans="1:14" ht="51">
      <c r="A159" s="15" t="str">
        <f t="shared" si="8"/>
        <v>UT</v>
      </c>
      <c r="B159" s="15" t="str">
        <f t="shared" si="9"/>
        <v>UF</v>
      </c>
      <c r="C159" s="15" t="str">
        <f t="shared" si="10"/>
        <v>RK</v>
      </c>
      <c r="D159" s="15" t="str">
        <f t="shared" si="11"/>
        <v>BK</v>
      </c>
      <c r="E159" s="24" t="s">
        <v>928</v>
      </c>
      <c r="F159" s="30" t="s">
        <v>165</v>
      </c>
      <c r="G159" s="16">
        <v>41597.4012384259</v>
      </c>
      <c r="H159" s="38" t="s">
        <v>330</v>
      </c>
      <c r="I159" s="5" t="s">
        <v>306</v>
      </c>
      <c r="J159" s="5" t="s">
        <v>342</v>
      </c>
      <c r="K159" s="50" t="s">
        <v>385</v>
      </c>
      <c r="L159" s="6" t="s">
        <v>16</v>
      </c>
      <c r="M159" s="6" t="s">
        <v>345</v>
      </c>
      <c r="N159" s="6" t="s">
        <v>374</v>
      </c>
    </row>
    <row r="160" spans="1:14" ht="51">
      <c r="A160" s="15" t="str">
        <f t="shared" si="8"/>
        <v>UT</v>
      </c>
      <c r="B160" s="15" t="str">
        <f t="shared" si="9"/>
        <v>UF</v>
      </c>
      <c r="C160" s="15" t="str">
        <f t="shared" si="10"/>
        <v>RK</v>
      </c>
      <c r="D160" s="15" t="str">
        <f t="shared" si="11"/>
        <v>BK</v>
      </c>
      <c r="E160" s="24" t="s">
        <v>929</v>
      </c>
      <c r="F160" s="30" t="s">
        <v>166</v>
      </c>
      <c r="G160" s="16">
        <v>41597.4021180556</v>
      </c>
      <c r="H160" s="38" t="s">
        <v>330</v>
      </c>
      <c r="I160" s="5" t="s">
        <v>306</v>
      </c>
      <c r="J160" s="5" t="s">
        <v>342</v>
      </c>
      <c r="K160" s="50" t="s">
        <v>385</v>
      </c>
      <c r="L160" s="6" t="s">
        <v>16</v>
      </c>
      <c r="M160" s="6" t="s">
        <v>345</v>
      </c>
      <c r="N160" s="6" t="s">
        <v>374</v>
      </c>
    </row>
    <row r="161" spans="1:14" ht="51">
      <c r="A161" s="15" t="str">
        <f t="shared" si="8"/>
        <v>UT</v>
      </c>
      <c r="B161" s="15" t="str">
        <f t="shared" si="9"/>
        <v>UF</v>
      </c>
      <c r="C161" s="15" t="str">
        <f t="shared" si="10"/>
        <v>RK</v>
      </c>
      <c r="D161" s="15" t="str">
        <f t="shared" si="11"/>
        <v>BK</v>
      </c>
      <c r="E161" s="24" t="s">
        <v>930</v>
      </c>
      <c r="F161" s="30" t="s">
        <v>167</v>
      </c>
      <c r="G161" s="16">
        <v>41597.4040625</v>
      </c>
      <c r="H161" s="38" t="s">
        <v>330</v>
      </c>
      <c r="I161" s="5" t="s">
        <v>306</v>
      </c>
      <c r="J161" s="5" t="s">
        <v>342</v>
      </c>
      <c r="K161" s="50" t="s">
        <v>385</v>
      </c>
      <c r="L161" s="6" t="s">
        <v>16</v>
      </c>
      <c r="M161" s="6" t="s">
        <v>345</v>
      </c>
      <c r="N161" s="6" t="s">
        <v>374</v>
      </c>
    </row>
    <row r="162" spans="1:14" ht="51">
      <c r="A162" s="15" t="str">
        <f t="shared" si="8"/>
        <v>UT</v>
      </c>
      <c r="B162" s="15" t="str">
        <f t="shared" si="9"/>
        <v>UF</v>
      </c>
      <c r="C162" s="15" t="str">
        <f t="shared" si="10"/>
        <v>RK</v>
      </c>
      <c r="D162" s="15" t="str">
        <f t="shared" si="11"/>
        <v>BK</v>
      </c>
      <c r="E162" s="24" t="s">
        <v>931</v>
      </c>
      <c r="F162" s="30" t="s">
        <v>168</v>
      </c>
      <c r="G162" s="16">
        <v>41597.4080787037</v>
      </c>
      <c r="H162" s="38" t="s">
        <v>554</v>
      </c>
      <c r="I162" s="5" t="s">
        <v>306</v>
      </c>
      <c r="J162" s="5" t="s">
        <v>342</v>
      </c>
      <c r="K162" s="50" t="s">
        <v>385</v>
      </c>
      <c r="L162" s="6" t="s">
        <v>16</v>
      </c>
      <c r="M162" s="6" t="s">
        <v>345</v>
      </c>
      <c r="N162" s="6" t="s">
        <v>374</v>
      </c>
    </row>
    <row r="163" spans="1:14" ht="51">
      <c r="A163" s="15" t="str">
        <f t="shared" si="8"/>
        <v>UT</v>
      </c>
      <c r="B163" s="15" t="str">
        <f t="shared" si="9"/>
        <v>UF</v>
      </c>
      <c r="C163" s="15" t="str">
        <f t="shared" si="10"/>
        <v>RK</v>
      </c>
      <c r="D163" s="15" t="str">
        <f t="shared" si="11"/>
        <v>BK</v>
      </c>
      <c r="E163" s="24" t="s">
        <v>932</v>
      </c>
      <c r="F163" s="30" t="s">
        <v>169</v>
      </c>
      <c r="G163" s="16">
        <v>41597.4085069444</v>
      </c>
      <c r="H163" s="38" t="s">
        <v>330</v>
      </c>
      <c r="I163" s="5" t="s">
        <v>306</v>
      </c>
      <c r="J163" s="5" t="s">
        <v>342</v>
      </c>
      <c r="K163" s="50" t="s">
        <v>385</v>
      </c>
      <c r="L163" s="6" t="s">
        <v>16</v>
      </c>
      <c r="M163" s="6" t="s">
        <v>345</v>
      </c>
      <c r="N163" s="6" t="s">
        <v>374</v>
      </c>
    </row>
    <row r="164" spans="1:14" ht="51">
      <c r="A164" s="15" t="str">
        <f t="shared" si="8"/>
        <v>UT</v>
      </c>
      <c r="B164" s="15" t="str">
        <f t="shared" si="9"/>
        <v>UF</v>
      </c>
      <c r="C164" s="15" t="str">
        <f t="shared" si="10"/>
        <v>RK</v>
      </c>
      <c r="D164" s="15" t="str">
        <f t="shared" si="11"/>
        <v>BK</v>
      </c>
      <c r="E164" s="24" t="s">
        <v>933</v>
      </c>
      <c r="F164" s="30" t="s">
        <v>159</v>
      </c>
      <c r="G164" s="16">
        <v>41597.4094675926</v>
      </c>
      <c r="H164" s="38" t="s">
        <v>317</v>
      </c>
      <c r="I164" s="5" t="s">
        <v>306</v>
      </c>
      <c r="J164" s="5" t="s">
        <v>344</v>
      </c>
      <c r="K164" s="50" t="s">
        <v>385</v>
      </c>
      <c r="L164" s="6" t="s">
        <v>16</v>
      </c>
      <c r="M164" s="6" t="s">
        <v>345</v>
      </c>
      <c r="N164" s="6" t="s">
        <v>374</v>
      </c>
    </row>
    <row r="165" spans="1:14" ht="51">
      <c r="A165" s="15" t="str">
        <f t="shared" si="8"/>
        <v>UT</v>
      </c>
      <c r="B165" s="15" t="str">
        <f t="shared" si="9"/>
        <v>UF</v>
      </c>
      <c r="C165" s="15" t="str">
        <f t="shared" si="10"/>
        <v>RK</v>
      </c>
      <c r="D165" s="15" t="str">
        <f t="shared" si="11"/>
        <v>BK</v>
      </c>
      <c r="E165" s="24" t="s">
        <v>934</v>
      </c>
      <c r="F165" s="30" t="s">
        <v>170</v>
      </c>
      <c r="G165" s="16">
        <v>41597.655625</v>
      </c>
      <c r="H165" s="38" t="s">
        <v>333</v>
      </c>
      <c r="I165" s="5" t="s">
        <v>306</v>
      </c>
      <c r="J165" s="5" t="s">
        <v>342</v>
      </c>
      <c r="K165" s="50" t="s">
        <v>385</v>
      </c>
      <c r="L165" s="6" t="s">
        <v>16</v>
      </c>
      <c r="M165" s="6" t="s">
        <v>345</v>
      </c>
      <c r="N165" s="6" t="s">
        <v>374</v>
      </c>
    </row>
    <row r="166" spans="1:14" ht="51">
      <c r="A166" s="15" t="str">
        <f t="shared" si="8"/>
        <v>UT</v>
      </c>
      <c r="B166" s="15" t="str">
        <f t="shared" si="9"/>
        <v>UF</v>
      </c>
      <c r="C166" s="15" t="str">
        <f t="shared" si="10"/>
        <v>RK</v>
      </c>
      <c r="D166" s="15" t="str">
        <f t="shared" si="11"/>
        <v>BK</v>
      </c>
      <c r="E166" s="24" t="s">
        <v>935</v>
      </c>
      <c r="F166" s="30" t="s">
        <v>171</v>
      </c>
      <c r="G166" s="16">
        <v>41597.6556597222</v>
      </c>
      <c r="H166" s="38" t="s">
        <v>333</v>
      </c>
      <c r="I166" s="5" t="s">
        <v>306</v>
      </c>
      <c r="J166" s="5" t="s">
        <v>342</v>
      </c>
      <c r="K166" s="50" t="s">
        <v>385</v>
      </c>
      <c r="L166" s="6" t="s">
        <v>16</v>
      </c>
      <c r="M166" s="6" t="s">
        <v>345</v>
      </c>
      <c r="N166" s="6" t="s">
        <v>374</v>
      </c>
    </row>
    <row r="167" spans="1:14" ht="51">
      <c r="A167" s="15" t="str">
        <f t="shared" si="8"/>
        <v>UT</v>
      </c>
      <c r="B167" s="15" t="str">
        <f t="shared" si="9"/>
        <v>UF</v>
      </c>
      <c r="C167" s="15" t="str">
        <f t="shared" si="10"/>
        <v>RK</v>
      </c>
      <c r="D167" s="15" t="str">
        <f t="shared" si="11"/>
        <v>BK</v>
      </c>
      <c r="E167" s="24" t="s">
        <v>936</v>
      </c>
      <c r="F167" s="30" t="s">
        <v>172</v>
      </c>
      <c r="G167" s="16">
        <v>41597.3365046296</v>
      </c>
      <c r="H167" s="38" t="s">
        <v>314</v>
      </c>
      <c r="I167" s="5" t="s">
        <v>306</v>
      </c>
      <c r="J167" s="5" t="s">
        <v>342</v>
      </c>
      <c r="K167" s="50" t="s">
        <v>385</v>
      </c>
      <c r="L167" s="6" t="s">
        <v>16</v>
      </c>
      <c r="M167" s="6" t="s">
        <v>345</v>
      </c>
      <c r="N167" s="6" t="s">
        <v>374</v>
      </c>
    </row>
    <row r="168" spans="1:14" ht="51">
      <c r="A168" s="15" t="str">
        <f t="shared" si="8"/>
        <v>UT</v>
      </c>
      <c r="B168" s="15" t="str">
        <f t="shared" si="9"/>
        <v>UF</v>
      </c>
      <c r="C168" s="15" t="str">
        <f t="shared" si="10"/>
        <v>RK</v>
      </c>
      <c r="D168" s="15" t="str">
        <f t="shared" si="11"/>
        <v>BK</v>
      </c>
      <c r="E168" s="24" t="s">
        <v>937</v>
      </c>
      <c r="F168" s="30" t="s">
        <v>173</v>
      </c>
      <c r="G168" s="16">
        <v>41598.4228703704</v>
      </c>
      <c r="H168" s="38" t="s">
        <v>566</v>
      </c>
      <c r="I168" s="5" t="s">
        <v>306</v>
      </c>
      <c r="J168" s="5" t="s">
        <v>343</v>
      </c>
      <c r="K168" s="50" t="s">
        <v>385</v>
      </c>
      <c r="L168" s="6" t="s">
        <v>16</v>
      </c>
      <c r="M168" s="6" t="s">
        <v>345</v>
      </c>
      <c r="N168" s="6" t="s">
        <v>374</v>
      </c>
    </row>
    <row r="169" spans="1:14" ht="51">
      <c r="A169" s="15" t="str">
        <f t="shared" si="8"/>
        <v>UT</v>
      </c>
      <c r="B169" s="15" t="str">
        <f t="shared" si="9"/>
        <v>UF</v>
      </c>
      <c r="C169" s="15" t="str">
        <f t="shared" si="10"/>
        <v>RK</v>
      </c>
      <c r="D169" s="15" t="str">
        <f t="shared" si="11"/>
        <v>BK</v>
      </c>
      <c r="E169" s="24" t="s">
        <v>938</v>
      </c>
      <c r="F169" s="30" t="s">
        <v>174</v>
      </c>
      <c r="G169" s="16">
        <v>41598.4240046296</v>
      </c>
      <c r="H169" s="38" t="s">
        <v>566</v>
      </c>
      <c r="I169" s="5" t="s">
        <v>306</v>
      </c>
      <c r="J169" s="5" t="s">
        <v>343</v>
      </c>
      <c r="K169" s="50" t="s">
        <v>385</v>
      </c>
      <c r="L169" s="6" t="s">
        <v>16</v>
      </c>
      <c r="M169" s="6" t="s">
        <v>345</v>
      </c>
      <c r="N169" s="6" t="s">
        <v>374</v>
      </c>
    </row>
    <row r="170" spans="1:14" ht="51">
      <c r="A170" s="15" t="str">
        <f t="shared" si="8"/>
        <v>UT</v>
      </c>
      <c r="B170" s="15" t="str">
        <f t="shared" si="9"/>
        <v>UF</v>
      </c>
      <c r="C170" s="15" t="str">
        <f t="shared" si="10"/>
        <v>RK</v>
      </c>
      <c r="D170" s="15" t="str">
        <f t="shared" si="11"/>
        <v>BK</v>
      </c>
      <c r="E170" s="24" t="s">
        <v>939</v>
      </c>
      <c r="F170" s="30" t="s">
        <v>173</v>
      </c>
      <c r="G170" s="16">
        <v>41598.4247337963</v>
      </c>
      <c r="H170" s="38" t="s">
        <v>566</v>
      </c>
      <c r="I170" s="5" t="s">
        <v>306</v>
      </c>
      <c r="J170" s="5" t="s">
        <v>343</v>
      </c>
      <c r="K170" s="50" t="s">
        <v>385</v>
      </c>
      <c r="L170" s="6" t="s">
        <v>16</v>
      </c>
      <c r="M170" s="6" t="s">
        <v>345</v>
      </c>
      <c r="N170" s="6" t="s">
        <v>374</v>
      </c>
    </row>
    <row r="171" spans="1:14" ht="51">
      <c r="A171" s="15" t="str">
        <f t="shared" si="8"/>
        <v>UT</v>
      </c>
      <c r="B171" s="15" t="str">
        <f t="shared" si="9"/>
        <v>UF</v>
      </c>
      <c r="C171" s="15" t="str">
        <f t="shared" si="10"/>
        <v>RK</v>
      </c>
      <c r="D171" s="15" t="str">
        <f t="shared" si="11"/>
        <v>BK</v>
      </c>
      <c r="E171" s="24" t="s">
        <v>940</v>
      </c>
      <c r="F171" s="30" t="s">
        <v>175</v>
      </c>
      <c r="G171" s="16">
        <v>41598.6298148148</v>
      </c>
      <c r="H171" s="38" t="s">
        <v>566</v>
      </c>
      <c r="I171" s="5" t="s">
        <v>306</v>
      </c>
      <c r="J171" s="5" t="s">
        <v>343</v>
      </c>
      <c r="K171" s="50" t="s">
        <v>385</v>
      </c>
      <c r="L171" s="6" t="s">
        <v>16</v>
      </c>
      <c r="M171" s="6" t="s">
        <v>345</v>
      </c>
      <c r="N171" s="6" t="s">
        <v>374</v>
      </c>
    </row>
    <row r="172" spans="1:14" ht="51">
      <c r="A172" s="15" t="str">
        <f t="shared" si="8"/>
        <v>UT</v>
      </c>
      <c r="B172" s="15" t="str">
        <f t="shared" si="9"/>
        <v>UF</v>
      </c>
      <c r="C172" s="15" t="str">
        <f t="shared" si="10"/>
        <v>RK</v>
      </c>
      <c r="D172" s="15" t="str">
        <f t="shared" si="11"/>
        <v>BK</v>
      </c>
      <c r="E172" s="24" t="s">
        <v>941</v>
      </c>
      <c r="F172" s="30" t="s">
        <v>175</v>
      </c>
      <c r="G172" s="16">
        <v>41598.6300462963</v>
      </c>
      <c r="H172" s="38" t="s">
        <v>566</v>
      </c>
      <c r="I172" s="5" t="s">
        <v>306</v>
      </c>
      <c r="J172" s="5" t="s">
        <v>343</v>
      </c>
      <c r="K172" s="50" t="s">
        <v>385</v>
      </c>
      <c r="L172" s="6" t="s">
        <v>16</v>
      </c>
      <c r="M172" s="6" t="s">
        <v>345</v>
      </c>
      <c r="N172" s="6" t="s">
        <v>374</v>
      </c>
    </row>
    <row r="173" spans="1:14" ht="51">
      <c r="A173" s="15" t="str">
        <f t="shared" si="8"/>
        <v>UT</v>
      </c>
      <c r="B173" s="15" t="str">
        <f t="shared" si="9"/>
        <v>UF</v>
      </c>
      <c r="C173" s="15" t="str">
        <f t="shared" si="10"/>
        <v>RK</v>
      </c>
      <c r="D173" s="15" t="str">
        <f t="shared" si="11"/>
        <v>BK</v>
      </c>
      <c r="E173" s="24" t="s">
        <v>942</v>
      </c>
      <c r="F173" s="30" t="s">
        <v>176</v>
      </c>
      <c r="G173" s="16">
        <v>41598.6303703704</v>
      </c>
      <c r="H173" s="38" t="s">
        <v>333</v>
      </c>
      <c r="I173" s="5" t="s">
        <v>306</v>
      </c>
      <c r="J173" s="5" t="s">
        <v>342</v>
      </c>
      <c r="K173" s="50" t="s">
        <v>385</v>
      </c>
      <c r="L173" s="6" t="s">
        <v>16</v>
      </c>
      <c r="M173" s="6" t="s">
        <v>345</v>
      </c>
      <c r="N173" s="6" t="s">
        <v>374</v>
      </c>
    </row>
    <row r="174" spans="1:14" ht="140.25">
      <c r="A174" s="15" t="str">
        <f t="shared" si="8"/>
        <v>UT</v>
      </c>
      <c r="B174" s="15" t="str">
        <f t="shared" si="9"/>
        <v>UF</v>
      </c>
      <c r="C174" s="15" t="str">
        <f t="shared" si="10"/>
        <v>RK</v>
      </c>
      <c r="D174" s="15" t="str">
        <f t="shared" si="11"/>
        <v>BK</v>
      </c>
      <c r="E174" s="24" t="s">
        <v>943</v>
      </c>
      <c r="F174" s="30" t="s">
        <v>177</v>
      </c>
      <c r="G174" s="16">
        <v>41598.6315625</v>
      </c>
      <c r="H174" s="38" t="s">
        <v>567</v>
      </c>
      <c r="I174" s="5" t="s">
        <v>306</v>
      </c>
      <c r="J174" s="5" t="s">
        <v>342</v>
      </c>
      <c r="K174" s="50" t="s">
        <v>385</v>
      </c>
      <c r="L174" s="6" t="s">
        <v>16</v>
      </c>
      <c r="M174" s="6" t="s">
        <v>345</v>
      </c>
      <c r="N174" s="6" t="s">
        <v>374</v>
      </c>
    </row>
    <row r="175" spans="1:14" ht="51">
      <c r="A175" s="15" t="str">
        <f t="shared" si="8"/>
        <v>UT</v>
      </c>
      <c r="B175" s="15" t="str">
        <f t="shared" si="9"/>
        <v>UF</v>
      </c>
      <c r="C175" s="15" t="str">
        <f t="shared" si="10"/>
        <v>RK</v>
      </c>
      <c r="D175" s="15" t="str">
        <f t="shared" si="11"/>
        <v>BK</v>
      </c>
      <c r="E175" s="24" t="s">
        <v>944</v>
      </c>
      <c r="F175" s="30" t="s">
        <v>176</v>
      </c>
      <c r="G175" s="16">
        <v>41598.6263425926</v>
      </c>
      <c r="H175" s="38" t="s">
        <v>333</v>
      </c>
      <c r="I175" s="5" t="s">
        <v>306</v>
      </c>
      <c r="J175" s="5" t="s">
        <v>342</v>
      </c>
      <c r="K175" s="50" t="s">
        <v>385</v>
      </c>
      <c r="L175" s="6" t="s">
        <v>16</v>
      </c>
      <c r="M175" s="6" t="s">
        <v>345</v>
      </c>
      <c r="N175" s="6" t="s">
        <v>374</v>
      </c>
    </row>
    <row r="176" spans="1:14" ht="51">
      <c r="A176" s="15" t="str">
        <f t="shared" si="8"/>
        <v>UT</v>
      </c>
      <c r="B176" s="15" t="str">
        <f t="shared" si="9"/>
        <v>UF</v>
      </c>
      <c r="C176" s="15" t="str">
        <f t="shared" si="10"/>
        <v>RK</v>
      </c>
      <c r="D176" s="15" t="str">
        <f t="shared" si="11"/>
        <v>BK</v>
      </c>
      <c r="E176" s="24" t="s">
        <v>945</v>
      </c>
      <c r="F176" s="30" t="s">
        <v>176</v>
      </c>
      <c r="G176" s="16">
        <v>41598.6271180556</v>
      </c>
      <c r="H176" s="38" t="s">
        <v>333</v>
      </c>
      <c r="I176" s="5" t="s">
        <v>306</v>
      </c>
      <c r="J176" s="5" t="s">
        <v>342</v>
      </c>
      <c r="K176" s="50" t="s">
        <v>385</v>
      </c>
      <c r="L176" s="6" t="s">
        <v>16</v>
      </c>
      <c r="M176" s="6" t="s">
        <v>345</v>
      </c>
      <c r="N176" s="6" t="s">
        <v>374</v>
      </c>
    </row>
    <row r="177" spans="1:14" ht="51">
      <c r="A177" s="15" t="str">
        <f t="shared" si="8"/>
        <v>UT</v>
      </c>
      <c r="B177" s="15" t="str">
        <f t="shared" si="9"/>
        <v>UF</v>
      </c>
      <c r="C177" s="15" t="str">
        <f t="shared" si="10"/>
        <v>RK</v>
      </c>
      <c r="D177" s="15" t="str">
        <f t="shared" si="11"/>
        <v>BK</v>
      </c>
      <c r="E177" s="24" t="s">
        <v>946</v>
      </c>
      <c r="F177" s="30" t="s">
        <v>176</v>
      </c>
      <c r="G177" s="16">
        <v>41598.6274074074</v>
      </c>
      <c r="H177" s="38" t="s">
        <v>333</v>
      </c>
      <c r="I177" s="5" t="s">
        <v>306</v>
      </c>
      <c r="J177" s="5" t="s">
        <v>342</v>
      </c>
      <c r="K177" s="50" t="s">
        <v>385</v>
      </c>
      <c r="L177" s="6" t="s">
        <v>16</v>
      </c>
      <c r="M177" s="6" t="s">
        <v>345</v>
      </c>
      <c r="N177" s="6" t="s">
        <v>374</v>
      </c>
    </row>
    <row r="178" spans="1:14" ht="51">
      <c r="A178" s="15" t="str">
        <f t="shared" si="8"/>
        <v>UT</v>
      </c>
      <c r="B178" s="15" t="str">
        <f t="shared" si="9"/>
        <v>UF</v>
      </c>
      <c r="C178" s="15" t="str">
        <f t="shared" si="10"/>
        <v>RK</v>
      </c>
      <c r="D178" s="15" t="str">
        <f t="shared" si="11"/>
        <v>BK</v>
      </c>
      <c r="E178" s="24" t="s">
        <v>947</v>
      </c>
      <c r="F178" s="30" t="s">
        <v>178</v>
      </c>
      <c r="G178" s="16">
        <v>41598.6279861111</v>
      </c>
      <c r="H178" s="38" t="s">
        <v>566</v>
      </c>
      <c r="I178" s="5" t="s">
        <v>306</v>
      </c>
      <c r="J178" s="5" t="s">
        <v>343</v>
      </c>
      <c r="K178" s="50" t="s">
        <v>385</v>
      </c>
      <c r="L178" s="6" t="s">
        <v>16</v>
      </c>
      <c r="M178" s="6" t="s">
        <v>345</v>
      </c>
      <c r="N178" s="6" t="s">
        <v>374</v>
      </c>
    </row>
    <row r="179" spans="1:14" ht="51">
      <c r="A179" s="15" t="str">
        <f t="shared" si="8"/>
        <v>UT</v>
      </c>
      <c r="B179" s="15" t="str">
        <f t="shared" si="9"/>
        <v>UF</v>
      </c>
      <c r="C179" s="15" t="str">
        <f t="shared" si="10"/>
        <v>RK</v>
      </c>
      <c r="D179" s="15" t="str">
        <f t="shared" si="11"/>
        <v>BK</v>
      </c>
      <c r="E179" s="24" t="s">
        <v>948</v>
      </c>
      <c r="F179" s="30" t="s">
        <v>175</v>
      </c>
      <c r="G179" s="16">
        <v>41598.6282291667</v>
      </c>
      <c r="H179" s="38" t="s">
        <v>566</v>
      </c>
      <c r="I179" s="5" t="s">
        <v>306</v>
      </c>
      <c r="J179" s="5" t="s">
        <v>343</v>
      </c>
      <c r="K179" s="50" t="s">
        <v>385</v>
      </c>
      <c r="L179" s="6" t="s">
        <v>16</v>
      </c>
      <c r="M179" s="6" t="s">
        <v>345</v>
      </c>
      <c r="N179" s="6" t="s">
        <v>374</v>
      </c>
    </row>
    <row r="180" spans="1:14" ht="51">
      <c r="A180" s="15" t="str">
        <f t="shared" si="8"/>
        <v>UT</v>
      </c>
      <c r="B180" s="15" t="str">
        <f t="shared" si="9"/>
        <v>UF</v>
      </c>
      <c r="C180" s="15" t="str">
        <f t="shared" si="10"/>
        <v>RK</v>
      </c>
      <c r="D180" s="15" t="str">
        <f t="shared" si="11"/>
        <v>BK</v>
      </c>
      <c r="E180" s="24" t="s">
        <v>949</v>
      </c>
      <c r="F180" s="30" t="s">
        <v>176</v>
      </c>
      <c r="G180" s="16">
        <v>41598.6283101852</v>
      </c>
      <c r="H180" s="38" t="s">
        <v>333</v>
      </c>
      <c r="I180" s="5" t="s">
        <v>306</v>
      </c>
      <c r="J180" s="5" t="s">
        <v>342</v>
      </c>
      <c r="K180" s="50" t="s">
        <v>385</v>
      </c>
      <c r="L180" s="6" t="s">
        <v>16</v>
      </c>
      <c r="M180" s="6" t="s">
        <v>345</v>
      </c>
      <c r="N180" s="6" t="s">
        <v>374</v>
      </c>
    </row>
    <row r="181" spans="1:14" ht="51">
      <c r="A181" s="15" t="str">
        <f t="shared" si="8"/>
        <v>UT</v>
      </c>
      <c r="B181" s="15" t="str">
        <f t="shared" si="9"/>
        <v>UF</v>
      </c>
      <c r="C181" s="15" t="str">
        <f t="shared" si="10"/>
        <v>RK</v>
      </c>
      <c r="D181" s="15" t="str">
        <f t="shared" si="11"/>
        <v>BK</v>
      </c>
      <c r="E181" s="24" t="s">
        <v>950</v>
      </c>
      <c r="F181" s="30" t="s">
        <v>176</v>
      </c>
      <c r="G181" s="16">
        <v>41598.6285532407</v>
      </c>
      <c r="H181" s="38" t="s">
        <v>333</v>
      </c>
      <c r="I181" s="5" t="s">
        <v>306</v>
      </c>
      <c r="J181" s="5" t="s">
        <v>342</v>
      </c>
      <c r="K181" s="50" t="s">
        <v>385</v>
      </c>
      <c r="L181" s="6" t="s">
        <v>16</v>
      </c>
      <c r="M181" s="6" t="s">
        <v>345</v>
      </c>
      <c r="N181" s="6" t="s">
        <v>374</v>
      </c>
    </row>
    <row r="182" spans="1:14" ht="51">
      <c r="A182" s="15" t="str">
        <f t="shared" si="8"/>
        <v>UT</v>
      </c>
      <c r="B182" s="15" t="str">
        <f t="shared" si="9"/>
        <v>UF</v>
      </c>
      <c r="C182" s="15" t="str">
        <f t="shared" si="10"/>
        <v>RK</v>
      </c>
      <c r="D182" s="15" t="str">
        <f t="shared" si="11"/>
        <v>BK</v>
      </c>
      <c r="E182" s="24" t="s">
        <v>951</v>
      </c>
      <c r="F182" s="30" t="s">
        <v>175</v>
      </c>
      <c r="G182" s="16">
        <v>41598.6287268519</v>
      </c>
      <c r="H182" s="38" t="s">
        <v>566</v>
      </c>
      <c r="I182" s="5" t="s">
        <v>306</v>
      </c>
      <c r="J182" s="5" t="s">
        <v>343</v>
      </c>
      <c r="K182" s="50" t="s">
        <v>385</v>
      </c>
      <c r="L182" s="6" t="s">
        <v>16</v>
      </c>
      <c r="M182" s="6" t="s">
        <v>345</v>
      </c>
      <c r="N182" s="6" t="s">
        <v>374</v>
      </c>
    </row>
    <row r="183" spans="1:14" ht="51">
      <c r="A183" s="15" t="str">
        <f t="shared" si="8"/>
        <v>UT</v>
      </c>
      <c r="B183" s="15" t="str">
        <f t="shared" si="9"/>
        <v>UF</v>
      </c>
      <c r="C183" s="15" t="str">
        <f t="shared" si="10"/>
        <v>RK</v>
      </c>
      <c r="D183" s="15" t="str">
        <f t="shared" si="11"/>
        <v>BK</v>
      </c>
      <c r="E183" s="24" t="s">
        <v>952</v>
      </c>
      <c r="F183" s="30" t="s">
        <v>176</v>
      </c>
      <c r="G183" s="16">
        <v>41598.3697685185</v>
      </c>
      <c r="H183" s="38" t="s">
        <v>333</v>
      </c>
      <c r="I183" s="5" t="s">
        <v>306</v>
      </c>
      <c r="J183" s="5" t="s">
        <v>342</v>
      </c>
      <c r="K183" s="50" t="s">
        <v>385</v>
      </c>
      <c r="L183" s="6" t="s">
        <v>16</v>
      </c>
      <c r="M183" s="6" t="s">
        <v>345</v>
      </c>
      <c r="N183" s="6" t="s">
        <v>374</v>
      </c>
    </row>
    <row r="184" spans="1:14" ht="51">
      <c r="A184" s="15" t="str">
        <f t="shared" si="8"/>
        <v>UT</v>
      </c>
      <c r="B184" s="15" t="str">
        <f t="shared" si="9"/>
        <v>UF</v>
      </c>
      <c r="C184" s="15" t="str">
        <f t="shared" si="10"/>
        <v>RK</v>
      </c>
      <c r="D184" s="15" t="str">
        <f t="shared" si="11"/>
        <v>BK</v>
      </c>
      <c r="E184" s="24" t="s">
        <v>953</v>
      </c>
      <c r="F184" s="30" t="s">
        <v>176</v>
      </c>
      <c r="G184" s="16">
        <v>41598.4797453704</v>
      </c>
      <c r="H184" s="38" t="s">
        <v>333</v>
      </c>
      <c r="I184" s="5" t="s">
        <v>306</v>
      </c>
      <c r="J184" s="5" t="s">
        <v>342</v>
      </c>
      <c r="K184" s="50" t="s">
        <v>385</v>
      </c>
      <c r="L184" s="6" t="s">
        <v>16</v>
      </c>
      <c r="M184" s="6" t="s">
        <v>345</v>
      </c>
      <c r="N184" s="6" t="s">
        <v>374</v>
      </c>
    </row>
    <row r="185" spans="1:14" ht="51">
      <c r="A185" s="15" t="str">
        <f t="shared" si="8"/>
        <v>UT</v>
      </c>
      <c r="B185" s="15" t="str">
        <f t="shared" si="9"/>
        <v>UF</v>
      </c>
      <c r="C185" s="15" t="str">
        <f t="shared" si="10"/>
        <v>RK</v>
      </c>
      <c r="D185" s="15" t="str">
        <f t="shared" si="11"/>
        <v>BK</v>
      </c>
      <c r="E185" s="24" t="s">
        <v>954</v>
      </c>
      <c r="F185" s="30" t="s">
        <v>179</v>
      </c>
      <c r="G185" s="16">
        <v>41598.4799884259</v>
      </c>
      <c r="H185" s="38" t="s">
        <v>333</v>
      </c>
      <c r="I185" s="5" t="s">
        <v>306</v>
      </c>
      <c r="J185" s="5" t="s">
        <v>342</v>
      </c>
      <c r="K185" s="50" t="s">
        <v>385</v>
      </c>
      <c r="L185" s="6" t="s">
        <v>16</v>
      </c>
      <c r="M185" s="6" t="s">
        <v>345</v>
      </c>
      <c r="N185" s="6" t="s">
        <v>374</v>
      </c>
    </row>
    <row r="186" spans="1:14" ht="51">
      <c r="A186" s="15" t="str">
        <f t="shared" si="8"/>
        <v>UT</v>
      </c>
      <c r="B186" s="15" t="str">
        <f t="shared" si="9"/>
        <v>UF</v>
      </c>
      <c r="C186" s="15" t="str">
        <f t="shared" si="10"/>
        <v>RK</v>
      </c>
      <c r="D186" s="15" t="str">
        <f t="shared" si="11"/>
        <v>BK</v>
      </c>
      <c r="E186" s="24" t="s">
        <v>955</v>
      </c>
      <c r="F186" s="30" t="s">
        <v>176</v>
      </c>
      <c r="G186" s="16">
        <v>41598.5540277778</v>
      </c>
      <c r="H186" s="38" t="s">
        <v>333</v>
      </c>
      <c r="I186" s="5" t="s">
        <v>306</v>
      </c>
      <c r="J186" s="5" t="s">
        <v>342</v>
      </c>
      <c r="K186" s="50" t="s">
        <v>385</v>
      </c>
      <c r="L186" s="6" t="s">
        <v>16</v>
      </c>
      <c r="M186" s="6" t="s">
        <v>345</v>
      </c>
      <c r="N186" s="6" t="s">
        <v>374</v>
      </c>
    </row>
    <row r="187" spans="1:14" ht="51">
      <c r="A187" s="15" t="str">
        <f t="shared" si="8"/>
        <v>UT</v>
      </c>
      <c r="B187" s="15" t="str">
        <f t="shared" si="9"/>
        <v>UF</v>
      </c>
      <c r="C187" s="15" t="str">
        <f t="shared" si="10"/>
        <v>RK</v>
      </c>
      <c r="D187" s="15" t="str">
        <f t="shared" si="11"/>
        <v>BK</v>
      </c>
      <c r="E187" s="24" t="s">
        <v>956</v>
      </c>
      <c r="F187" s="30" t="s">
        <v>176</v>
      </c>
      <c r="G187" s="16">
        <v>41598.5543634259</v>
      </c>
      <c r="H187" s="38" t="s">
        <v>333</v>
      </c>
      <c r="I187" s="5" t="s">
        <v>306</v>
      </c>
      <c r="J187" s="5" t="s">
        <v>342</v>
      </c>
      <c r="K187" s="50" t="s">
        <v>385</v>
      </c>
      <c r="L187" s="6" t="s">
        <v>16</v>
      </c>
      <c r="M187" s="6" t="s">
        <v>345</v>
      </c>
      <c r="N187" s="6" t="s">
        <v>374</v>
      </c>
    </row>
    <row r="188" spans="1:14" ht="51">
      <c r="A188" s="15" t="str">
        <f t="shared" si="8"/>
        <v>UT</v>
      </c>
      <c r="B188" s="15" t="str">
        <f t="shared" si="9"/>
        <v>UF</v>
      </c>
      <c r="C188" s="15" t="str">
        <f t="shared" si="10"/>
        <v>RK</v>
      </c>
      <c r="D188" s="15" t="str">
        <f t="shared" si="11"/>
        <v>BK</v>
      </c>
      <c r="E188" s="24" t="s">
        <v>957</v>
      </c>
      <c r="F188" s="30" t="s">
        <v>176</v>
      </c>
      <c r="G188" s="16">
        <v>41598.5546875</v>
      </c>
      <c r="H188" s="38" t="s">
        <v>333</v>
      </c>
      <c r="I188" s="5" t="s">
        <v>306</v>
      </c>
      <c r="J188" s="5" t="s">
        <v>342</v>
      </c>
      <c r="K188" s="50" t="s">
        <v>385</v>
      </c>
      <c r="L188" s="6" t="s">
        <v>16</v>
      </c>
      <c r="M188" s="6" t="s">
        <v>345</v>
      </c>
      <c r="N188" s="6" t="s">
        <v>374</v>
      </c>
    </row>
    <row r="189" spans="1:14" ht="51">
      <c r="A189" s="15" t="str">
        <f t="shared" si="8"/>
        <v>UT</v>
      </c>
      <c r="B189" s="15" t="str">
        <f t="shared" si="9"/>
        <v>UF</v>
      </c>
      <c r="C189" s="15" t="str">
        <f t="shared" si="10"/>
        <v>RK</v>
      </c>
      <c r="D189" s="15" t="str">
        <f t="shared" si="11"/>
        <v>BK</v>
      </c>
      <c r="E189" s="24" t="s">
        <v>958</v>
      </c>
      <c r="F189" s="30" t="s">
        <v>176</v>
      </c>
      <c r="G189" s="16">
        <v>41598.5548148148</v>
      </c>
      <c r="H189" s="38" t="s">
        <v>333</v>
      </c>
      <c r="I189" s="5" t="s">
        <v>306</v>
      </c>
      <c r="J189" s="5" t="s">
        <v>342</v>
      </c>
      <c r="K189" s="50" t="s">
        <v>385</v>
      </c>
      <c r="L189" s="6" t="s">
        <v>16</v>
      </c>
      <c r="M189" s="6" t="s">
        <v>345</v>
      </c>
      <c r="N189" s="6" t="s">
        <v>374</v>
      </c>
    </row>
    <row r="190" spans="1:14" ht="51">
      <c r="A190" s="15" t="str">
        <f t="shared" si="8"/>
        <v>UT</v>
      </c>
      <c r="B190" s="15" t="str">
        <f t="shared" si="9"/>
        <v>UF</v>
      </c>
      <c r="C190" s="15" t="str">
        <f t="shared" si="10"/>
        <v>RK</v>
      </c>
      <c r="D190" s="15" t="str">
        <f t="shared" si="11"/>
        <v>BK</v>
      </c>
      <c r="E190" s="24" t="s">
        <v>959</v>
      </c>
      <c r="F190" s="30" t="s">
        <v>176</v>
      </c>
      <c r="G190" s="16">
        <v>41598.5551273148</v>
      </c>
      <c r="H190" s="38" t="s">
        <v>333</v>
      </c>
      <c r="I190" s="5" t="s">
        <v>306</v>
      </c>
      <c r="J190" s="5" t="s">
        <v>342</v>
      </c>
      <c r="K190" s="50" t="s">
        <v>385</v>
      </c>
      <c r="L190" s="6" t="s">
        <v>16</v>
      </c>
      <c r="M190" s="6" t="s">
        <v>345</v>
      </c>
      <c r="N190" s="6" t="s">
        <v>374</v>
      </c>
    </row>
    <row r="191" spans="1:14" ht="51">
      <c r="A191" s="15" t="str">
        <f t="shared" si="8"/>
        <v>UT</v>
      </c>
      <c r="B191" s="15" t="str">
        <f t="shared" si="9"/>
        <v>UF</v>
      </c>
      <c r="C191" s="15" t="str">
        <f t="shared" si="10"/>
        <v>RK</v>
      </c>
      <c r="D191" s="15" t="str">
        <f t="shared" si="11"/>
        <v>BK</v>
      </c>
      <c r="E191" s="24" t="s">
        <v>960</v>
      </c>
      <c r="F191" s="30" t="s">
        <v>176</v>
      </c>
      <c r="G191" s="16">
        <v>41598.5553819444</v>
      </c>
      <c r="H191" s="38" t="s">
        <v>333</v>
      </c>
      <c r="I191" s="5" t="s">
        <v>306</v>
      </c>
      <c r="J191" s="5" t="s">
        <v>342</v>
      </c>
      <c r="K191" s="50" t="s">
        <v>385</v>
      </c>
      <c r="L191" s="6" t="s">
        <v>16</v>
      </c>
      <c r="M191" s="6" t="s">
        <v>345</v>
      </c>
      <c r="N191" s="6" t="s">
        <v>374</v>
      </c>
    </row>
    <row r="192" spans="1:14" ht="51">
      <c r="A192" s="15" t="str">
        <f t="shared" si="8"/>
        <v>UT</v>
      </c>
      <c r="B192" s="15" t="str">
        <f t="shared" si="9"/>
        <v>UF</v>
      </c>
      <c r="C192" s="15" t="str">
        <f t="shared" si="10"/>
        <v>RK</v>
      </c>
      <c r="D192" s="15" t="str">
        <f t="shared" si="11"/>
        <v>BK</v>
      </c>
      <c r="E192" s="24" t="s">
        <v>961</v>
      </c>
      <c r="F192" s="30" t="s">
        <v>176</v>
      </c>
      <c r="G192" s="16">
        <v>41598.5556597222</v>
      </c>
      <c r="H192" s="38" t="s">
        <v>333</v>
      </c>
      <c r="I192" s="5" t="s">
        <v>306</v>
      </c>
      <c r="J192" s="5" t="s">
        <v>342</v>
      </c>
      <c r="K192" s="50" t="s">
        <v>385</v>
      </c>
      <c r="L192" s="6" t="s">
        <v>16</v>
      </c>
      <c r="M192" s="6" t="s">
        <v>345</v>
      </c>
      <c r="N192" s="6" t="s">
        <v>374</v>
      </c>
    </row>
    <row r="193" spans="1:14" ht="51">
      <c r="A193" s="15" t="str">
        <f t="shared" si="8"/>
        <v>UT</v>
      </c>
      <c r="B193" s="15" t="str">
        <f t="shared" si="9"/>
        <v>UF</v>
      </c>
      <c r="C193" s="15" t="str">
        <f t="shared" si="10"/>
        <v>RK</v>
      </c>
      <c r="D193" s="15" t="str">
        <f t="shared" si="11"/>
        <v>BK</v>
      </c>
      <c r="E193" s="24" t="s">
        <v>962</v>
      </c>
      <c r="F193" s="30" t="s">
        <v>176</v>
      </c>
      <c r="G193" s="16">
        <v>41598.5559027778</v>
      </c>
      <c r="H193" s="38" t="s">
        <v>333</v>
      </c>
      <c r="I193" s="5" t="s">
        <v>306</v>
      </c>
      <c r="J193" s="5" t="s">
        <v>342</v>
      </c>
      <c r="K193" s="50" t="s">
        <v>385</v>
      </c>
      <c r="L193" s="6" t="s">
        <v>16</v>
      </c>
      <c r="M193" s="6" t="s">
        <v>345</v>
      </c>
      <c r="N193" s="6" t="s">
        <v>374</v>
      </c>
    </row>
    <row r="194" spans="1:14" ht="51">
      <c r="A194" s="15" t="str">
        <f t="shared" si="8"/>
        <v>UT</v>
      </c>
      <c r="B194" s="15" t="str">
        <f t="shared" si="9"/>
        <v>UF</v>
      </c>
      <c r="C194" s="15" t="str">
        <f t="shared" si="10"/>
        <v>RK</v>
      </c>
      <c r="D194" s="15" t="str">
        <f t="shared" si="11"/>
        <v>BK</v>
      </c>
      <c r="E194" s="24" t="s">
        <v>963</v>
      </c>
      <c r="F194" s="30" t="s">
        <v>176</v>
      </c>
      <c r="G194" s="16">
        <v>41598.5561689815</v>
      </c>
      <c r="H194" s="38" t="s">
        <v>333</v>
      </c>
      <c r="I194" s="5" t="s">
        <v>306</v>
      </c>
      <c r="J194" s="5" t="s">
        <v>342</v>
      </c>
      <c r="K194" s="50" t="s">
        <v>385</v>
      </c>
      <c r="L194" s="6" t="s">
        <v>16</v>
      </c>
      <c r="M194" s="6" t="s">
        <v>345</v>
      </c>
      <c r="N194" s="6" t="s">
        <v>374</v>
      </c>
    </row>
    <row r="195" spans="1:14" ht="76.5">
      <c r="A195" s="15" t="str">
        <f aca="true" t="shared" si="12" ref="A195:A258">HYPERLINK("BilderUT/UT_"&amp;E195&amp;".tif","UT")</f>
        <v>UT</v>
      </c>
      <c r="B195" s="15" t="str">
        <f aca="true" t="shared" si="13" ref="B195:B258">HYPERLINK("BilderUF/UF_"&amp;E195&amp;".tif","UF")</f>
        <v>UF</v>
      </c>
      <c r="C195" s="15" t="str">
        <f aca="true" t="shared" si="14" ref="C195:C258">HYPERLINK("BilderRK/RK_"&amp;E195&amp;".tif","RK")</f>
        <v>RK</v>
      </c>
      <c r="D195" s="15" t="str">
        <f aca="true" t="shared" si="15" ref="D195:D258">HYPERLINK("BilderBK/BK_"&amp;E195&amp;".tif","BK")</f>
        <v>BK</v>
      </c>
      <c r="E195" s="24" t="s">
        <v>964</v>
      </c>
      <c r="F195" s="30" t="s">
        <v>180</v>
      </c>
      <c r="G195" s="16">
        <v>41598.5788425926</v>
      </c>
      <c r="H195" s="38" t="s">
        <v>567</v>
      </c>
      <c r="I195" s="5" t="s">
        <v>306</v>
      </c>
      <c r="J195" s="5" t="s">
        <v>342</v>
      </c>
      <c r="K195" s="50" t="s">
        <v>385</v>
      </c>
      <c r="L195" s="6" t="s">
        <v>16</v>
      </c>
      <c r="M195" s="6" t="s">
        <v>345</v>
      </c>
      <c r="N195" s="6" t="s">
        <v>374</v>
      </c>
    </row>
    <row r="196" spans="1:14" ht="51">
      <c r="A196" s="15" t="str">
        <f t="shared" si="12"/>
        <v>UT</v>
      </c>
      <c r="B196" s="15" t="str">
        <f t="shared" si="13"/>
        <v>UF</v>
      </c>
      <c r="C196" s="15" t="str">
        <f t="shared" si="14"/>
        <v>RK</v>
      </c>
      <c r="D196" s="15" t="str">
        <f t="shared" si="15"/>
        <v>BK</v>
      </c>
      <c r="E196" s="24" t="s">
        <v>965</v>
      </c>
      <c r="F196" s="30" t="s">
        <v>176</v>
      </c>
      <c r="G196" s="16">
        <v>41598.6046064815</v>
      </c>
      <c r="H196" s="38" t="s">
        <v>333</v>
      </c>
      <c r="I196" s="5" t="s">
        <v>306</v>
      </c>
      <c r="J196" s="5" t="s">
        <v>342</v>
      </c>
      <c r="K196" s="50" t="s">
        <v>385</v>
      </c>
      <c r="L196" s="6" t="s">
        <v>16</v>
      </c>
      <c r="M196" s="6" t="s">
        <v>345</v>
      </c>
      <c r="N196" s="6" t="s">
        <v>374</v>
      </c>
    </row>
    <row r="197" spans="1:14" ht="178.5">
      <c r="A197" s="15" t="str">
        <f t="shared" si="12"/>
        <v>UT</v>
      </c>
      <c r="B197" s="15" t="str">
        <f t="shared" si="13"/>
        <v>UF</v>
      </c>
      <c r="C197" s="15" t="str">
        <f t="shared" si="14"/>
        <v>RK</v>
      </c>
      <c r="D197" s="15" t="str">
        <f t="shared" si="15"/>
        <v>BK</v>
      </c>
      <c r="E197" s="24" t="s">
        <v>966</v>
      </c>
      <c r="F197" s="41" t="s">
        <v>181</v>
      </c>
      <c r="G197" s="16">
        <v>41598.6123611111</v>
      </c>
      <c r="H197" s="38" t="s">
        <v>567</v>
      </c>
      <c r="I197" s="5" t="s">
        <v>306</v>
      </c>
      <c r="J197" s="5" t="s">
        <v>342</v>
      </c>
      <c r="K197" s="49" t="s">
        <v>393</v>
      </c>
      <c r="L197" s="54" t="s">
        <v>1983</v>
      </c>
      <c r="M197" s="6" t="s">
        <v>345</v>
      </c>
      <c r="N197" s="54" t="s">
        <v>1984</v>
      </c>
    </row>
    <row r="198" spans="1:14" ht="51">
      <c r="A198" s="15" t="str">
        <f t="shared" si="12"/>
        <v>UT</v>
      </c>
      <c r="B198" s="15" t="str">
        <f t="shared" si="13"/>
        <v>UF</v>
      </c>
      <c r="C198" s="15" t="str">
        <f t="shared" si="14"/>
        <v>RK</v>
      </c>
      <c r="D198" s="15" t="str">
        <f t="shared" si="15"/>
        <v>BK</v>
      </c>
      <c r="E198" s="24" t="s">
        <v>967</v>
      </c>
      <c r="F198" s="30" t="s">
        <v>175</v>
      </c>
      <c r="G198" s="16">
        <v>41598.614537037</v>
      </c>
      <c r="H198" s="38" t="s">
        <v>566</v>
      </c>
      <c r="I198" s="5" t="s">
        <v>306</v>
      </c>
      <c r="J198" s="5" t="s">
        <v>343</v>
      </c>
      <c r="K198" s="50" t="s">
        <v>385</v>
      </c>
      <c r="L198" s="6" t="s">
        <v>16</v>
      </c>
      <c r="M198" s="6" t="s">
        <v>345</v>
      </c>
      <c r="N198" s="6" t="s">
        <v>374</v>
      </c>
    </row>
    <row r="199" spans="1:14" ht="51">
      <c r="A199" s="15" t="str">
        <f t="shared" si="12"/>
        <v>UT</v>
      </c>
      <c r="B199" s="15" t="str">
        <f t="shared" si="13"/>
        <v>UF</v>
      </c>
      <c r="C199" s="15" t="str">
        <f t="shared" si="14"/>
        <v>RK</v>
      </c>
      <c r="D199" s="15" t="str">
        <f t="shared" si="15"/>
        <v>BK</v>
      </c>
      <c r="E199" s="24" t="s">
        <v>968</v>
      </c>
      <c r="F199" s="30" t="s">
        <v>182</v>
      </c>
      <c r="G199" s="16">
        <v>41598.5894328704</v>
      </c>
      <c r="H199" s="38" t="s">
        <v>333</v>
      </c>
      <c r="I199" s="5" t="s">
        <v>306</v>
      </c>
      <c r="J199" s="5" t="s">
        <v>342</v>
      </c>
      <c r="K199" s="50" t="s">
        <v>385</v>
      </c>
      <c r="L199" s="6" t="s">
        <v>16</v>
      </c>
      <c r="M199" s="6" t="s">
        <v>345</v>
      </c>
      <c r="N199" s="6" t="s">
        <v>374</v>
      </c>
    </row>
    <row r="200" spans="1:14" ht="76.5">
      <c r="A200" s="15" t="str">
        <f t="shared" si="12"/>
        <v>UT</v>
      </c>
      <c r="B200" s="15" t="str">
        <f t="shared" si="13"/>
        <v>UF</v>
      </c>
      <c r="C200" s="15" t="str">
        <f t="shared" si="14"/>
        <v>RK</v>
      </c>
      <c r="D200" s="15" t="str">
        <f t="shared" si="15"/>
        <v>BK</v>
      </c>
      <c r="E200" s="24" t="s">
        <v>969</v>
      </c>
      <c r="F200" s="30" t="s">
        <v>183</v>
      </c>
      <c r="G200" s="16">
        <v>41598.5975925926</v>
      </c>
      <c r="H200" s="38" t="s">
        <v>567</v>
      </c>
      <c r="I200" s="5" t="s">
        <v>306</v>
      </c>
      <c r="J200" s="5" t="s">
        <v>342</v>
      </c>
      <c r="K200" s="50" t="s">
        <v>385</v>
      </c>
      <c r="L200" s="6" t="s">
        <v>16</v>
      </c>
      <c r="M200" s="6" t="s">
        <v>345</v>
      </c>
      <c r="N200" s="6" t="s">
        <v>374</v>
      </c>
    </row>
    <row r="201" spans="1:14" ht="51">
      <c r="A201" s="15" t="str">
        <f t="shared" si="12"/>
        <v>UT</v>
      </c>
      <c r="B201" s="15" t="str">
        <f t="shared" si="13"/>
        <v>UF</v>
      </c>
      <c r="C201" s="15" t="str">
        <f t="shared" si="14"/>
        <v>RK</v>
      </c>
      <c r="D201" s="15" t="str">
        <f t="shared" si="15"/>
        <v>BK</v>
      </c>
      <c r="E201" s="24" t="s">
        <v>970</v>
      </c>
      <c r="F201" s="30" t="s">
        <v>176</v>
      </c>
      <c r="G201" s="16">
        <v>41599.3712731482</v>
      </c>
      <c r="H201" s="38" t="s">
        <v>333</v>
      </c>
      <c r="I201" s="5" t="s">
        <v>306</v>
      </c>
      <c r="J201" s="5" t="s">
        <v>342</v>
      </c>
      <c r="K201" s="50" t="s">
        <v>385</v>
      </c>
      <c r="L201" s="6" t="s">
        <v>16</v>
      </c>
      <c r="M201" s="6" t="s">
        <v>345</v>
      </c>
      <c r="N201" s="6" t="s">
        <v>374</v>
      </c>
    </row>
    <row r="202" spans="1:14" ht="51">
      <c r="A202" s="15" t="str">
        <f t="shared" si="12"/>
        <v>UT</v>
      </c>
      <c r="B202" s="15" t="str">
        <f t="shared" si="13"/>
        <v>UF</v>
      </c>
      <c r="C202" s="15" t="str">
        <f t="shared" si="14"/>
        <v>RK</v>
      </c>
      <c r="D202" s="15" t="str">
        <f t="shared" si="15"/>
        <v>BK</v>
      </c>
      <c r="E202" s="24" t="s">
        <v>971</v>
      </c>
      <c r="F202" s="30" t="s">
        <v>176</v>
      </c>
      <c r="G202" s="16">
        <v>41599.3715740741</v>
      </c>
      <c r="H202" s="38" t="s">
        <v>333</v>
      </c>
      <c r="I202" s="5" t="s">
        <v>306</v>
      </c>
      <c r="J202" s="5" t="s">
        <v>342</v>
      </c>
      <c r="K202" s="50" t="s">
        <v>385</v>
      </c>
      <c r="L202" s="6" t="s">
        <v>16</v>
      </c>
      <c r="M202" s="6" t="s">
        <v>345</v>
      </c>
      <c r="N202" s="6" t="s">
        <v>374</v>
      </c>
    </row>
    <row r="203" spans="1:14" ht="51">
      <c r="A203" s="15" t="str">
        <f t="shared" si="12"/>
        <v>UT</v>
      </c>
      <c r="B203" s="15" t="str">
        <f t="shared" si="13"/>
        <v>UF</v>
      </c>
      <c r="C203" s="15" t="str">
        <f t="shared" si="14"/>
        <v>RK</v>
      </c>
      <c r="D203" s="15" t="str">
        <f t="shared" si="15"/>
        <v>BK</v>
      </c>
      <c r="E203" s="24" t="s">
        <v>972</v>
      </c>
      <c r="F203" s="30" t="s">
        <v>184</v>
      </c>
      <c r="G203" s="16">
        <v>41599.4180555556</v>
      </c>
      <c r="H203" s="38" t="s">
        <v>333</v>
      </c>
      <c r="I203" s="5" t="s">
        <v>306</v>
      </c>
      <c r="J203" s="5" t="s">
        <v>342</v>
      </c>
      <c r="K203" s="50" t="s">
        <v>385</v>
      </c>
      <c r="L203" s="6" t="s">
        <v>16</v>
      </c>
      <c r="M203" s="6" t="s">
        <v>345</v>
      </c>
      <c r="N203" s="6" t="s">
        <v>374</v>
      </c>
    </row>
    <row r="204" spans="1:14" ht="51">
      <c r="A204" s="15" t="str">
        <f t="shared" si="12"/>
        <v>UT</v>
      </c>
      <c r="B204" s="15" t="str">
        <f t="shared" si="13"/>
        <v>UF</v>
      </c>
      <c r="C204" s="15" t="str">
        <f t="shared" si="14"/>
        <v>RK</v>
      </c>
      <c r="D204" s="15" t="str">
        <f t="shared" si="15"/>
        <v>BK</v>
      </c>
      <c r="E204" s="24" t="s">
        <v>973</v>
      </c>
      <c r="F204" s="30" t="s">
        <v>173</v>
      </c>
      <c r="G204" s="16">
        <v>41598.6195833333</v>
      </c>
      <c r="H204" s="38" t="s">
        <v>566</v>
      </c>
      <c r="I204" s="5" t="s">
        <v>306</v>
      </c>
      <c r="J204" s="5" t="s">
        <v>343</v>
      </c>
      <c r="K204" s="50" t="s">
        <v>385</v>
      </c>
      <c r="L204" s="6" t="s">
        <v>16</v>
      </c>
      <c r="M204" s="6" t="s">
        <v>345</v>
      </c>
      <c r="N204" s="6" t="s">
        <v>374</v>
      </c>
    </row>
    <row r="205" spans="1:14" ht="51">
      <c r="A205" s="15" t="str">
        <f t="shared" si="12"/>
        <v>UT</v>
      </c>
      <c r="B205" s="15" t="str">
        <f t="shared" si="13"/>
        <v>UF</v>
      </c>
      <c r="C205" s="15" t="str">
        <f t="shared" si="14"/>
        <v>RK</v>
      </c>
      <c r="D205" s="15" t="str">
        <f t="shared" si="15"/>
        <v>BK</v>
      </c>
      <c r="E205" s="24" t="s">
        <v>974</v>
      </c>
      <c r="F205" s="30" t="s">
        <v>185</v>
      </c>
      <c r="G205" s="16">
        <v>41598.621099537</v>
      </c>
      <c r="H205" s="38" t="s">
        <v>566</v>
      </c>
      <c r="I205" s="5" t="s">
        <v>306</v>
      </c>
      <c r="J205" s="5" t="s">
        <v>343</v>
      </c>
      <c r="K205" s="50" t="s">
        <v>385</v>
      </c>
      <c r="L205" s="6" t="s">
        <v>16</v>
      </c>
      <c r="M205" s="6" t="s">
        <v>345</v>
      </c>
      <c r="N205" s="6" t="s">
        <v>374</v>
      </c>
    </row>
    <row r="206" spans="1:14" ht="51">
      <c r="A206" s="15" t="str">
        <f t="shared" si="12"/>
        <v>UT</v>
      </c>
      <c r="B206" s="15" t="str">
        <f t="shared" si="13"/>
        <v>UF</v>
      </c>
      <c r="C206" s="15" t="str">
        <f t="shared" si="14"/>
        <v>RK</v>
      </c>
      <c r="D206" s="15" t="str">
        <f t="shared" si="15"/>
        <v>BK</v>
      </c>
      <c r="E206" s="24" t="s">
        <v>975</v>
      </c>
      <c r="F206" s="30" t="s">
        <v>186</v>
      </c>
      <c r="G206" s="16">
        <v>41598.6215162037</v>
      </c>
      <c r="H206" s="38" t="s">
        <v>333</v>
      </c>
      <c r="I206" s="5" t="s">
        <v>306</v>
      </c>
      <c r="J206" s="5" t="s">
        <v>342</v>
      </c>
      <c r="K206" s="50" t="s">
        <v>385</v>
      </c>
      <c r="L206" s="6" t="s">
        <v>16</v>
      </c>
      <c r="M206" s="6" t="s">
        <v>345</v>
      </c>
      <c r="N206" s="6" t="s">
        <v>374</v>
      </c>
    </row>
    <row r="207" spans="1:14" ht="51">
      <c r="A207" s="15" t="str">
        <f t="shared" si="12"/>
        <v>UT</v>
      </c>
      <c r="B207" s="15" t="str">
        <f t="shared" si="13"/>
        <v>UF</v>
      </c>
      <c r="C207" s="15" t="str">
        <f t="shared" si="14"/>
        <v>RK</v>
      </c>
      <c r="D207" s="15" t="str">
        <f t="shared" si="15"/>
        <v>BK</v>
      </c>
      <c r="E207" s="24" t="s">
        <v>976</v>
      </c>
      <c r="F207" s="30" t="s">
        <v>173</v>
      </c>
      <c r="G207" s="16">
        <v>41598.6219675926</v>
      </c>
      <c r="H207" s="38" t="s">
        <v>566</v>
      </c>
      <c r="I207" s="5" t="s">
        <v>306</v>
      </c>
      <c r="J207" s="5" t="s">
        <v>343</v>
      </c>
      <c r="K207" s="50" t="s">
        <v>385</v>
      </c>
      <c r="L207" s="6" t="s">
        <v>16</v>
      </c>
      <c r="M207" s="6" t="s">
        <v>345</v>
      </c>
      <c r="N207" s="6" t="s">
        <v>374</v>
      </c>
    </row>
    <row r="208" spans="1:14" ht="51">
      <c r="A208" s="15" t="str">
        <f t="shared" si="12"/>
        <v>UT</v>
      </c>
      <c r="B208" s="15" t="str">
        <f t="shared" si="13"/>
        <v>UF</v>
      </c>
      <c r="C208" s="15" t="str">
        <f t="shared" si="14"/>
        <v>RK</v>
      </c>
      <c r="D208" s="15" t="str">
        <f t="shared" si="15"/>
        <v>BK</v>
      </c>
      <c r="E208" s="24" t="s">
        <v>977</v>
      </c>
      <c r="F208" s="30" t="s">
        <v>175</v>
      </c>
      <c r="G208" s="16">
        <v>41598.6226273148</v>
      </c>
      <c r="H208" s="38" t="s">
        <v>566</v>
      </c>
      <c r="I208" s="5" t="s">
        <v>306</v>
      </c>
      <c r="J208" s="5" t="s">
        <v>343</v>
      </c>
      <c r="K208" s="50" t="s">
        <v>385</v>
      </c>
      <c r="L208" s="6" t="s">
        <v>16</v>
      </c>
      <c r="M208" s="6" t="s">
        <v>345</v>
      </c>
      <c r="N208" s="6" t="s">
        <v>374</v>
      </c>
    </row>
    <row r="209" spans="1:14" ht="51">
      <c r="A209" s="15" t="str">
        <f t="shared" si="12"/>
        <v>UT</v>
      </c>
      <c r="B209" s="15" t="str">
        <f t="shared" si="13"/>
        <v>UF</v>
      </c>
      <c r="C209" s="15" t="str">
        <f t="shared" si="14"/>
        <v>RK</v>
      </c>
      <c r="D209" s="15" t="str">
        <f t="shared" si="15"/>
        <v>BK</v>
      </c>
      <c r="E209" s="24" t="s">
        <v>978</v>
      </c>
      <c r="F209" s="30" t="s">
        <v>176</v>
      </c>
      <c r="G209" s="16">
        <v>41598.6267592593</v>
      </c>
      <c r="H209" s="38" t="s">
        <v>333</v>
      </c>
      <c r="I209" s="5" t="s">
        <v>306</v>
      </c>
      <c r="J209" s="5" t="s">
        <v>342</v>
      </c>
      <c r="K209" s="50" t="s">
        <v>385</v>
      </c>
      <c r="L209" s="6" t="s">
        <v>16</v>
      </c>
      <c r="M209" s="6" t="s">
        <v>345</v>
      </c>
      <c r="N209" s="6" t="s">
        <v>374</v>
      </c>
    </row>
    <row r="210" spans="1:14" ht="51">
      <c r="A210" s="15" t="str">
        <f t="shared" si="12"/>
        <v>UT</v>
      </c>
      <c r="B210" s="15" t="str">
        <f t="shared" si="13"/>
        <v>UF</v>
      </c>
      <c r="C210" s="15" t="str">
        <f t="shared" si="14"/>
        <v>RK</v>
      </c>
      <c r="D210" s="15" t="str">
        <f t="shared" si="15"/>
        <v>BK</v>
      </c>
      <c r="E210" s="24" t="s">
        <v>979</v>
      </c>
      <c r="F210" s="30" t="s">
        <v>178</v>
      </c>
      <c r="G210" s="16">
        <v>41598.626875</v>
      </c>
      <c r="H210" s="38" t="s">
        <v>566</v>
      </c>
      <c r="I210" s="5" t="s">
        <v>306</v>
      </c>
      <c r="J210" s="5" t="s">
        <v>343</v>
      </c>
      <c r="K210" s="50" t="s">
        <v>385</v>
      </c>
      <c r="L210" s="6" t="s">
        <v>16</v>
      </c>
      <c r="M210" s="6" t="s">
        <v>345</v>
      </c>
      <c r="N210" s="6" t="s">
        <v>374</v>
      </c>
    </row>
    <row r="211" spans="1:14" ht="51">
      <c r="A211" s="15" t="str">
        <f t="shared" si="12"/>
        <v>UT</v>
      </c>
      <c r="B211" s="15" t="str">
        <f t="shared" si="13"/>
        <v>UF</v>
      </c>
      <c r="C211" s="15" t="str">
        <f t="shared" si="14"/>
        <v>RK</v>
      </c>
      <c r="D211" s="15" t="str">
        <f t="shared" si="15"/>
        <v>BK</v>
      </c>
      <c r="E211" s="24" t="s">
        <v>980</v>
      </c>
      <c r="F211" s="30" t="s">
        <v>176</v>
      </c>
      <c r="G211" s="16">
        <v>41598.6287615741</v>
      </c>
      <c r="H211" s="38" t="s">
        <v>333</v>
      </c>
      <c r="I211" s="5" t="s">
        <v>306</v>
      </c>
      <c r="J211" s="5" t="s">
        <v>342</v>
      </c>
      <c r="K211" s="50" t="s">
        <v>385</v>
      </c>
      <c r="L211" s="6" t="s">
        <v>16</v>
      </c>
      <c r="M211" s="6" t="s">
        <v>345</v>
      </c>
      <c r="N211" s="6" t="s">
        <v>374</v>
      </c>
    </row>
    <row r="212" spans="1:14" ht="51">
      <c r="A212" s="15" t="str">
        <f t="shared" si="12"/>
        <v>UT</v>
      </c>
      <c r="B212" s="15" t="str">
        <f t="shared" si="13"/>
        <v>UF</v>
      </c>
      <c r="C212" s="15" t="str">
        <f t="shared" si="14"/>
        <v>RK</v>
      </c>
      <c r="D212" s="15" t="str">
        <f t="shared" si="15"/>
        <v>BK</v>
      </c>
      <c r="E212" s="24" t="s">
        <v>981</v>
      </c>
      <c r="F212" s="30" t="s">
        <v>175</v>
      </c>
      <c r="G212" s="16">
        <v>41598.6601041667</v>
      </c>
      <c r="H212" s="38" t="s">
        <v>566</v>
      </c>
      <c r="I212" s="5" t="s">
        <v>306</v>
      </c>
      <c r="J212" s="5" t="s">
        <v>343</v>
      </c>
      <c r="K212" s="50" t="s">
        <v>385</v>
      </c>
      <c r="L212" s="6" t="s">
        <v>16</v>
      </c>
      <c r="M212" s="6" t="s">
        <v>345</v>
      </c>
      <c r="N212" s="6" t="s">
        <v>374</v>
      </c>
    </row>
    <row r="213" spans="1:14" ht="51">
      <c r="A213" s="15" t="str">
        <f t="shared" si="12"/>
        <v>UT</v>
      </c>
      <c r="B213" s="15" t="str">
        <f t="shared" si="13"/>
        <v>UF</v>
      </c>
      <c r="C213" s="15" t="str">
        <f t="shared" si="14"/>
        <v>RK</v>
      </c>
      <c r="D213" s="15" t="str">
        <f t="shared" si="15"/>
        <v>BK</v>
      </c>
      <c r="E213" s="24" t="s">
        <v>982</v>
      </c>
      <c r="F213" s="30" t="s">
        <v>176</v>
      </c>
      <c r="G213" s="16">
        <v>41598.6430787037</v>
      </c>
      <c r="H213" s="38" t="s">
        <v>334</v>
      </c>
      <c r="I213" s="5" t="s">
        <v>306</v>
      </c>
      <c r="J213" s="5" t="s">
        <v>342</v>
      </c>
      <c r="K213" s="50" t="s">
        <v>385</v>
      </c>
      <c r="L213" s="6" t="s">
        <v>16</v>
      </c>
      <c r="M213" s="6" t="s">
        <v>345</v>
      </c>
      <c r="N213" s="6" t="s">
        <v>374</v>
      </c>
    </row>
    <row r="214" spans="1:14" ht="102">
      <c r="A214" s="15" t="str">
        <f t="shared" si="12"/>
        <v>UT</v>
      </c>
      <c r="B214" s="15" t="str">
        <f t="shared" si="13"/>
        <v>UF</v>
      </c>
      <c r="C214" s="15" t="str">
        <f t="shared" si="14"/>
        <v>RK</v>
      </c>
      <c r="D214" s="15" t="str">
        <f t="shared" si="15"/>
        <v>BK</v>
      </c>
      <c r="E214" s="24" t="s">
        <v>983</v>
      </c>
      <c r="F214" s="30" t="s">
        <v>187</v>
      </c>
      <c r="G214" s="16">
        <v>41598.6496759259</v>
      </c>
      <c r="H214" s="38" t="s">
        <v>567</v>
      </c>
      <c r="I214" s="5" t="s">
        <v>306</v>
      </c>
      <c r="J214" s="5" t="s">
        <v>342</v>
      </c>
      <c r="K214" s="50" t="s">
        <v>385</v>
      </c>
      <c r="L214" s="6" t="s">
        <v>16</v>
      </c>
      <c r="M214" s="6" t="s">
        <v>345</v>
      </c>
      <c r="N214" s="6" t="s">
        <v>374</v>
      </c>
    </row>
    <row r="215" spans="1:14" ht="51">
      <c r="A215" s="15" t="str">
        <f t="shared" si="12"/>
        <v>UT</v>
      </c>
      <c r="B215" s="15" t="str">
        <f t="shared" si="13"/>
        <v>UF</v>
      </c>
      <c r="C215" s="15" t="str">
        <f t="shared" si="14"/>
        <v>RK</v>
      </c>
      <c r="D215" s="15" t="str">
        <f t="shared" si="15"/>
        <v>BK</v>
      </c>
      <c r="E215" s="24" t="s">
        <v>984</v>
      </c>
      <c r="F215" s="30" t="s">
        <v>175</v>
      </c>
      <c r="G215" s="16">
        <v>41598.6598842593</v>
      </c>
      <c r="H215" s="38" t="s">
        <v>566</v>
      </c>
      <c r="I215" s="5" t="s">
        <v>306</v>
      </c>
      <c r="J215" s="5" t="s">
        <v>343</v>
      </c>
      <c r="K215" s="50" t="s">
        <v>385</v>
      </c>
      <c r="L215" s="6" t="s">
        <v>16</v>
      </c>
      <c r="M215" s="6" t="s">
        <v>345</v>
      </c>
      <c r="N215" s="6" t="s">
        <v>374</v>
      </c>
    </row>
    <row r="216" spans="1:14" ht="63.75">
      <c r="A216" s="15" t="str">
        <f t="shared" si="12"/>
        <v>UT</v>
      </c>
      <c r="B216" s="15" t="str">
        <f t="shared" si="13"/>
        <v>UF</v>
      </c>
      <c r="C216" s="15" t="str">
        <f t="shared" si="14"/>
        <v>RK</v>
      </c>
      <c r="D216" s="15" t="str">
        <f t="shared" si="15"/>
        <v>BK</v>
      </c>
      <c r="E216" s="24" t="s">
        <v>985</v>
      </c>
      <c r="F216" s="30" t="s">
        <v>188</v>
      </c>
      <c r="G216" s="16">
        <v>41598.660150463</v>
      </c>
      <c r="H216" s="38" t="s">
        <v>567</v>
      </c>
      <c r="I216" s="5" t="s">
        <v>306</v>
      </c>
      <c r="J216" s="5" t="s">
        <v>342</v>
      </c>
      <c r="K216" s="50" t="s">
        <v>385</v>
      </c>
      <c r="L216" s="6" t="s">
        <v>16</v>
      </c>
      <c r="M216" s="6" t="s">
        <v>345</v>
      </c>
      <c r="N216" s="6" t="s">
        <v>374</v>
      </c>
    </row>
    <row r="217" spans="1:14" ht="51">
      <c r="A217" s="15" t="str">
        <f t="shared" si="12"/>
        <v>UT</v>
      </c>
      <c r="B217" s="15" t="str">
        <f t="shared" si="13"/>
        <v>UF</v>
      </c>
      <c r="C217" s="15" t="str">
        <f t="shared" si="14"/>
        <v>RK</v>
      </c>
      <c r="D217" s="15" t="str">
        <f t="shared" si="15"/>
        <v>BK</v>
      </c>
      <c r="E217" s="24" t="s">
        <v>986</v>
      </c>
      <c r="F217" s="30" t="s">
        <v>189</v>
      </c>
      <c r="G217" s="16">
        <v>41598.6671643518</v>
      </c>
      <c r="H217" s="38" t="s">
        <v>333</v>
      </c>
      <c r="I217" s="5" t="s">
        <v>306</v>
      </c>
      <c r="J217" s="5" t="s">
        <v>342</v>
      </c>
      <c r="K217" s="50" t="s">
        <v>385</v>
      </c>
      <c r="L217" s="6" t="s">
        <v>16</v>
      </c>
      <c r="M217" s="6" t="s">
        <v>345</v>
      </c>
      <c r="N217" s="6" t="s">
        <v>374</v>
      </c>
    </row>
    <row r="218" spans="1:14" ht="51">
      <c r="A218" s="15" t="str">
        <f t="shared" si="12"/>
        <v>UT</v>
      </c>
      <c r="B218" s="15" t="str">
        <f t="shared" si="13"/>
        <v>UF</v>
      </c>
      <c r="C218" s="15" t="str">
        <f t="shared" si="14"/>
        <v>RK</v>
      </c>
      <c r="D218" s="15" t="str">
        <f t="shared" si="15"/>
        <v>BK</v>
      </c>
      <c r="E218" s="24" t="s">
        <v>987</v>
      </c>
      <c r="F218" s="30" t="s">
        <v>190</v>
      </c>
      <c r="G218" s="16">
        <v>41598.6676851852</v>
      </c>
      <c r="H218" s="38" t="s">
        <v>333</v>
      </c>
      <c r="I218" s="5" t="s">
        <v>306</v>
      </c>
      <c r="J218" s="5" t="s">
        <v>342</v>
      </c>
      <c r="K218" s="50" t="s">
        <v>385</v>
      </c>
      <c r="L218" s="6" t="s">
        <v>16</v>
      </c>
      <c r="M218" s="6" t="s">
        <v>345</v>
      </c>
      <c r="N218" s="6" t="s">
        <v>374</v>
      </c>
    </row>
    <row r="219" spans="1:14" ht="140.25">
      <c r="A219" s="15" t="str">
        <f t="shared" si="12"/>
        <v>UT</v>
      </c>
      <c r="B219" s="15" t="str">
        <f t="shared" si="13"/>
        <v>UF</v>
      </c>
      <c r="C219" s="15" t="str">
        <f t="shared" si="14"/>
        <v>RK</v>
      </c>
      <c r="D219" s="15" t="str">
        <f t="shared" si="15"/>
        <v>BK</v>
      </c>
      <c r="E219" s="24" t="s">
        <v>988</v>
      </c>
      <c r="F219" s="30" t="s">
        <v>191</v>
      </c>
      <c r="G219" s="16">
        <v>41598.6686574074</v>
      </c>
      <c r="H219" s="38" t="s">
        <v>567</v>
      </c>
      <c r="I219" s="5" t="s">
        <v>306</v>
      </c>
      <c r="J219" s="5" t="s">
        <v>342</v>
      </c>
      <c r="K219" s="50" t="s">
        <v>385</v>
      </c>
      <c r="L219" s="6" t="s">
        <v>16</v>
      </c>
      <c r="M219" s="6" t="s">
        <v>345</v>
      </c>
      <c r="N219" s="6" t="s">
        <v>374</v>
      </c>
    </row>
    <row r="220" spans="1:14" ht="51">
      <c r="A220" s="15" t="str">
        <f t="shared" si="12"/>
        <v>UT</v>
      </c>
      <c r="B220" s="15" t="str">
        <f t="shared" si="13"/>
        <v>UF</v>
      </c>
      <c r="C220" s="15" t="str">
        <f t="shared" si="14"/>
        <v>RK</v>
      </c>
      <c r="D220" s="15" t="str">
        <f t="shared" si="15"/>
        <v>BK</v>
      </c>
      <c r="E220" s="24" t="s">
        <v>989</v>
      </c>
      <c r="F220" s="30" t="s">
        <v>1822</v>
      </c>
      <c r="G220" s="16">
        <v>41598.7029861111</v>
      </c>
      <c r="H220" s="38" t="s">
        <v>333</v>
      </c>
      <c r="I220" s="5" t="s">
        <v>306</v>
      </c>
      <c r="J220" s="5" t="s">
        <v>342</v>
      </c>
      <c r="K220" s="49" t="s">
        <v>393</v>
      </c>
      <c r="L220" s="47" t="s">
        <v>1985</v>
      </c>
      <c r="M220" s="47" t="s">
        <v>1985</v>
      </c>
      <c r="N220" s="47" t="s">
        <v>1985</v>
      </c>
    </row>
    <row r="221" spans="1:14" ht="51">
      <c r="A221" s="15" t="str">
        <f t="shared" si="12"/>
        <v>UT</v>
      </c>
      <c r="B221" s="15" t="str">
        <f t="shared" si="13"/>
        <v>UF</v>
      </c>
      <c r="C221" s="15" t="str">
        <f t="shared" si="14"/>
        <v>RK</v>
      </c>
      <c r="D221" s="15" t="str">
        <f t="shared" si="15"/>
        <v>BK</v>
      </c>
      <c r="E221" s="24" t="s">
        <v>990</v>
      </c>
      <c r="F221" s="30" t="s">
        <v>1822</v>
      </c>
      <c r="G221" s="16">
        <v>41598.7034143519</v>
      </c>
      <c r="H221" s="38" t="s">
        <v>333</v>
      </c>
      <c r="I221" s="5" t="s">
        <v>306</v>
      </c>
      <c r="J221" s="5" t="s">
        <v>342</v>
      </c>
      <c r="K221" s="49" t="s">
        <v>393</v>
      </c>
      <c r="L221" s="47" t="s">
        <v>1986</v>
      </c>
      <c r="M221" s="47" t="s">
        <v>1986</v>
      </c>
      <c r="N221" s="47" t="s">
        <v>1986</v>
      </c>
    </row>
    <row r="222" spans="1:14" ht="51">
      <c r="A222" s="15" t="str">
        <f t="shared" si="12"/>
        <v>UT</v>
      </c>
      <c r="B222" s="15" t="str">
        <f t="shared" si="13"/>
        <v>UF</v>
      </c>
      <c r="C222" s="15" t="str">
        <f t="shared" si="14"/>
        <v>RK</v>
      </c>
      <c r="D222" s="15" t="str">
        <f t="shared" si="15"/>
        <v>BK</v>
      </c>
      <c r="E222" s="24" t="s">
        <v>991</v>
      </c>
      <c r="F222" s="30" t="s">
        <v>1822</v>
      </c>
      <c r="G222" s="16">
        <v>41598.7050347222</v>
      </c>
      <c r="H222" s="38" t="s">
        <v>333</v>
      </c>
      <c r="I222" s="5" t="s">
        <v>306</v>
      </c>
      <c r="J222" s="5" t="s">
        <v>342</v>
      </c>
      <c r="K222" s="49" t="s">
        <v>393</v>
      </c>
      <c r="L222" s="47" t="s">
        <v>1987</v>
      </c>
      <c r="M222" s="47" t="s">
        <v>1987</v>
      </c>
      <c r="N222" s="47" t="s">
        <v>1987</v>
      </c>
    </row>
    <row r="223" spans="1:14" ht="51">
      <c r="A223" s="15" t="str">
        <f t="shared" si="12"/>
        <v>UT</v>
      </c>
      <c r="B223" s="15" t="str">
        <f t="shared" si="13"/>
        <v>UF</v>
      </c>
      <c r="C223" s="15" t="str">
        <f t="shared" si="14"/>
        <v>RK</v>
      </c>
      <c r="D223" s="15" t="str">
        <f t="shared" si="15"/>
        <v>BK</v>
      </c>
      <c r="E223" s="24" t="s">
        <v>992</v>
      </c>
      <c r="F223" s="30" t="s">
        <v>192</v>
      </c>
      <c r="G223" s="16">
        <v>41598.7270949074</v>
      </c>
      <c r="H223" s="38" t="s">
        <v>553</v>
      </c>
      <c r="I223" s="5" t="s">
        <v>306</v>
      </c>
      <c r="J223" s="5" t="s">
        <v>344</v>
      </c>
      <c r="K223" s="50" t="s">
        <v>385</v>
      </c>
      <c r="L223" s="6" t="s">
        <v>16</v>
      </c>
      <c r="M223" s="6" t="s">
        <v>345</v>
      </c>
      <c r="N223" s="6" t="s">
        <v>374</v>
      </c>
    </row>
    <row r="224" spans="1:14" ht="38.25">
      <c r="A224" s="15" t="str">
        <f t="shared" si="12"/>
        <v>UT</v>
      </c>
      <c r="B224" s="15" t="str">
        <f t="shared" si="13"/>
        <v>UF</v>
      </c>
      <c r="C224" s="15" t="str">
        <f t="shared" si="14"/>
        <v>RK</v>
      </c>
      <c r="D224" s="15" t="str">
        <f t="shared" si="15"/>
        <v>BK</v>
      </c>
      <c r="E224" s="24" t="s">
        <v>993</v>
      </c>
      <c r="F224" s="30" t="s">
        <v>193</v>
      </c>
      <c r="G224" s="16">
        <v>41599.6061574074</v>
      </c>
      <c r="H224" s="38" t="s">
        <v>568</v>
      </c>
      <c r="I224" s="5" t="s">
        <v>306</v>
      </c>
      <c r="J224" s="5" t="s">
        <v>342</v>
      </c>
      <c r="K224" s="49" t="s">
        <v>393</v>
      </c>
      <c r="L224" s="47" t="s">
        <v>2095</v>
      </c>
      <c r="M224" s="47" t="s">
        <v>2095</v>
      </c>
      <c r="N224" s="47" t="s">
        <v>2095</v>
      </c>
    </row>
    <row r="225" spans="1:14" ht="51">
      <c r="A225" s="15" t="str">
        <f t="shared" si="12"/>
        <v>UT</v>
      </c>
      <c r="B225" s="15" t="str">
        <f t="shared" si="13"/>
        <v>UF</v>
      </c>
      <c r="C225" s="15" t="str">
        <f t="shared" si="14"/>
        <v>RK</v>
      </c>
      <c r="D225" s="15" t="str">
        <f t="shared" si="15"/>
        <v>BK</v>
      </c>
      <c r="E225" s="24" t="s">
        <v>994</v>
      </c>
      <c r="F225" s="30" t="s">
        <v>194</v>
      </c>
      <c r="G225" s="16">
        <v>41599.7603356481</v>
      </c>
      <c r="H225" s="38" t="s">
        <v>335</v>
      </c>
      <c r="I225" s="5" t="s">
        <v>306</v>
      </c>
      <c r="J225" s="5" t="s">
        <v>342</v>
      </c>
      <c r="K225" s="50" t="s">
        <v>385</v>
      </c>
      <c r="L225" s="6" t="s">
        <v>16</v>
      </c>
      <c r="M225" s="6" t="s">
        <v>345</v>
      </c>
      <c r="N225" s="6" t="s">
        <v>374</v>
      </c>
    </row>
    <row r="226" spans="1:14" ht="51">
      <c r="A226" s="15" t="str">
        <f t="shared" si="12"/>
        <v>UT</v>
      </c>
      <c r="B226" s="15" t="str">
        <f t="shared" si="13"/>
        <v>UF</v>
      </c>
      <c r="C226" s="15" t="str">
        <f t="shared" si="14"/>
        <v>RK</v>
      </c>
      <c r="D226" s="15" t="str">
        <f t="shared" si="15"/>
        <v>BK</v>
      </c>
      <c r="E226" s="24" t="s">
        <v>995</v>
      </c>
      <c r="F226" s="30" t="s">
        <v>195</v>
      </c>
      <c r="G226" s="16">
        <v>41600.3050231481</v>
      </c>
      <c r="H226" s="38" t="s">
        <v>569</v>
      </c>
      <c r="I226" s="5" t="s">
        <v>306</v>
      </c>
      <c r="J226" s="5" t="s">
        <v>344</v>
      </c>
      <c r="K226" s="49" t="s">
        <v>393</v>
      </c>
      <c r="L226" s="40" t="s">
        <v>506</v>
      </c>
      <c r="M226" s="40" t="s">
        <v>391</v>
      </c>
      <c r="N226" s="40" t="s">
        <v>391</v>
      </c>
    </row>
    <row r="227" spans="1:14" ht="243" customHeight="1">
      <c r="A227" s="15" t="str">
        <f t="shared" si="12"/>
        <v>UT</v>
      </c>
      <c r="B227" s="15" t="str">
        <f t="shared" si="13"/>
        <v>UF</v>
      </c>
      <c r="C227" s="15" t="str">
        <f t="shared" si="14"/>
        <v>RK</v>
      </c>
      <c r="D227" s="15" t="str">
        <f t="shared" si="15"/>
        <v>BK</v>
      </c>
      <c r="E227" s="24" t="s">
        <v>996</v>
      </c>
      <c r="F227" s="30" t="s">
        <v>196</v>
      </c>
      <c r="G227" s="16">
        <v>41600.331099537</v>
      </c>
      <c r="H227" s="38" t="s">
        <v>302</v>
      </c>
      <c r="I227" s="5" t="s">
        <v>329</v>
      </c>
      <c r="J227" s="5" t="s">
        <v>343</v>
      </c>
      <c r="K227" s="49" t="s">
        <v>393</v>
      </c>
      <c r="L227" s="40" t="s">
        <v>505</v>
      </c>
      <c r="M227" s="40" t="s">
        <v>391</v>
      </c>
      <c r="N227" s="40" t="s">
        <v>504</v>
      </c>
    </row>
    <row r="228" spans="1:14" ht="12.75">
      <c r="A228" s="15" t="str">
        <f t="shared" si="12"/>
        <v>UT</v>
      </c>
      <c r="B228" s="15" t="str">
        <f t="shared" si="13"/>
        <v>UF</v>
      </c>
      <c r="C228" s="15" t="str">
        <f t="shared" si="14"/>
        <v>RK</v>
      </c>
      <c r="D228" s="15" t="str">
        <f t="shared" si="15"/>
        <v>BK</v>
      </c>
      <c r="E228" s="24" t="s">
        <v>997</v>
      </c>
      <c r="F228" s="30" t="s">
        <v>1659</v>
      </c>
      <c r="G228" s="16">
        <v>41600.340474537</v>
      </c>
      <c r="H228" s="38" t="s">
        <v>302</v>
      </c>
      <c r="I228" s="5" t="s">
        <v>329</v>
      </c>
      <c r="J228" s="5" t="s">
        <v>343</v>
      </c>
      <c r="K228" s="49" t="s">
        <v>393</v>
      </c>
      <c r="L228" s="44" t="s">
        <v>354</v>
      </c>
      <c r="M228" s="44" t="s">
        <v>354</v>
      </c>
      <c r="N228" s="44" t="s">
        <v>354</v>
      </c>
    </row>
    <row r="229" spans="1:14" ht="12.75">
      <c r="A229" s="15" t="str">
        <f t="shared" si="12"/>
        <v>UT</v>
      </c>
      <c r="B229" s="15" t="str">
        <f t="shared" si="13"/>
        <v>UF</v>
      </c>
      <c r="C229" s="15" t="str">
        <f t="shared" si="14"/>
        <v>RK</v>
      </c>
      <c r="D229" s="15" t="str">
        <f t="shared" si="15"/>
        <v>BK</v>
      </c>
      <c r="E229" s="24" t="s">
        <v>998</v>
      </c>
      <c r="F229" s="30" t="s">
        <v>1659</v>
      </c>
      <c r="G229" s="16">
        <v>41600.3429050926</v>
      </c>
      <c r="H229" s="38" t="s">
        <v>302</v>
      </c>
      <c r="I229" s="5" t="s">
        <v>329</v>
      </c>
      <c r="J229" s="5" t="s">
        <v>343</v>
      </c>
      <c r="K229" s="49" t="s">
        <v>393</v>
      </c>
      <c r="L229" s="44" t="s">
        <v>354</v>
      </c>
      <c r="M229" s="44" t="s">
        <v>354</v>
      </c>
      <c r="N229" s="44" t="s">
        <v>354</v>
      </c>
    </row>
    <row r="230" spans="1:14" ht="25.5">
      <c r="A230" s="15" t="str">
        <f t="shared" si="12"/>
        <v>UT</v>
      </c>
      <c r="B230" s="15" t="str">
        <f t="shared" si="13"/>
        <v>UF</v>
      </c>
      <c r="C230" s="15" t="str">
        <f t="shared" si="14"/>
        <v>RK</v>
      </c>
      <c r="D230" s="15" t="str">
        <f t="shared" si="15"/>
        <v>BK</v>
      </c>
      <c r="E230" s="24" t="s">
        <v>999</v>
      </c>
      <c r="F230" s="30" t="s">
        <v>197</v>
      </c>
      <c r="G230" s="16">
        <v>41600.355775463</v>
      </c>
      <c r="H230" s="38" t="s">
        <v>302</v>
      </c>
      <c r="I230" s="5" t="s">
        <v>329</v>
      </c>
      <c r="J230" s="5" t="s">
        <v>343</v>
      </c>
      <c r="K230" s="49" t="s">
        <v>393</v>
      </c>
      <c r="L230" s="40" t="s">
        <v>507</v>
      </c>
      <c r="M230" s="40" t="s">
        <v>391</v>
      </c>
      <c r="N230" s="40" t="s">
        <v>391</v>
      </c>
    </row>
    <row r="231" spans="1:14" ht="51">
      <c r="A231" s="15" t="str">
        <f t="shared" si="12"/>
        <v>UT</v>
      </c>
      <c r="B231" s="15" t="str">
        <f t="shared" si="13"/>
        <v>UF</v>
      </c>
      <c r="C231" s="15" t="str">
        <f t="shared" si="14"/>
        <v>RK</v>
      </c>
      <c r="D231" s="15" t="str">
        <f t="shared" si="15"/>
        <v>BK</v>
      </c>
      <c r="E231" s="24" t="s">
        <v>1000</v>
      </c>
      <c r="F231" s="30" t="s">
        <v>198</v>
      </c>
      <c r="G231" s="16">
        <v>41600.3593518519</v>
      </c>
      <c r="H231" s="38" t="s">
        <v>336</v>
      </c>
      <c r="I231" s="5" t="s">
        <v>329</v>
      </c>
      <c r="J231" s="5" t="s">
        <v>342</v>
      </c>
      <c r="K231" s="50" t="s">
        <v>385</v>
      </c>
      <c r="L231" s="6" t="s">
        <v>16</v>
      </c>
      <c r="M231" s="6" t="s">
        <v>345</v>
      </c>
      <c r="N231" s="6" t="s">
        <v>374</v>
      </c>
    </row>
    <row r="232" spans="1:14" ht="51">
      <c r="A232" s="15" t="str">
        <f t="shared" si="12"/>
        <v>UT</v>
      </c>
      <c r="B232" s="15" t="str">
        <f t="shared" si="13"/>
        <v>UF</v>
      </c>
      <c r="C232" s="15" t="str">
        <f t="shared" si="14"/>
        <v>RK</v>
      </c>
      <c r="D232" s="15" t="str">
        <f t="shared" si="15"/>
        <v>BK</v>
      </c>
      <c r="E232" s="24" t="s">
        <v>1001</v>
      </c>
      <c r="F232" s="30" t="s">
        <v>199</v>
      </c>
      <c r="G232" s="16">
        <v>41600.3666203704</v>
      </c>
      <c r="H232" s="38" t="s">
        <v>302</v>
      </c>
      <c r="I232" s="5" t="s">
        <v>329</v>
      </c>
      <c r="J232" s="5" t="s">
        <v>343</v>
      </c>
      <c r="K232" s="50" t="s">
        <v>385</v>
      </c>
      <c r="L232" s="6" t="s">
        <v>16</v>
      </c>
      <c r="M232" s="6" t="s">
        <v>345</v>
      </c>
      <c r="N232" s="6" t="s">
        <v>374</v>
      </c>
    </row>
    <row r="233" spans="1:14" ht="51">
      <c r="A233" s="15" t="str">
        <f t="shared" si="12"/>
        <v>UT</v>
      </c>
      <c r="B233" s="15" t="str">
        <f t="shared" si="13"/>
        <v>UF</v>
      </c>
      <c r="C233" s="15" t="str">
        <f t="shared" si="14"/>
        <v>RK</v>
      </c>
      <c r="D233" s="15" t="str">
        <f t="shared" si="15"/>
        <v>BK</v>
      </c>
      <c r="E233" s="24" t="s">
        <v>1002</v>
      </c>
      <c r="F233" s="30" t="s">
        <v>200</v>
      </c>
      <c r="G233" s="16">
        <v>41600.3692476852</v>
      </c>
      <c r="H233" s="38" t="s">
        <v>302</v>
      </c>
      <c r="I233" s="5" t="s">
        <v>329</v>
      </c>
      <c r="J233" s="5" t="s">
        <v>343</v>
      </c>
      <c r="K233" s="50" t="s">
        <v>385</v>
      </c>
      <c r="L233" s="6" t="s">
        <v>16</v>
      </c>
      <c r="M233" s="6" t="s">
        <v>345</v>
      </c>
      <c r="N233" s="6" t="s">
        <v>374</v>
      </c>
    </row>
    <row r="234" spans="1:14" ht="12.75">
      <c r="A234" s="15" t="str">
        <f t="shared" si="12"/>
        <v>UT</v>
      </c>
      <c r="B234" s="15" t="str">
        <f t="shared" si="13"/>
        <v>UF</v>
      </c>
      <c r="C234" s="15" t="str">
        <f t="shared" si="14"/>
        <v>RK</v>
      </c>
      <c r="D234" s="15" t="str">
        <f t="shared" si="15"/>
        <v>BK</v>
      </c>
      <c r="E234" s="24" t="s">
        <v>1003</v>
      </c>
      <c r="F234" s="30" t="s">
        <v>1659</v>
      </c>
      <c r="G234" s="16">
        <v>41600.369837963</v>
      </c>
      <c r="H234" s="38" t="s">
        <v>302</v>
      </c>
      <c r="I234" s="5" t="s">
        <v>329</v>
      </c>
      <c r="J234" s="5" t="s">
        <v>343</v>
      </c>
      <c r="K234" s="49" t="s">
        <v>393</v>
      </c>
      <c r="L234" s="44" t="s">
        <v>354</v>
      </c>
      <c r="M234" s="44" t="s">
        <v>354</v>
      </c>
      <c r="N234" s="44" t="s">
        <v>354</v>
      </c>
    </row>
    <row r="235" spans="1:14" ht="51">
      <c r="A235" s="15" t="str">
        <f t="shared" si="12"/>
        <v>UT</v>
      </c>
      <c r="B235" s="15" t="str">
        <f t="shared" si="13"/>
        <v>UF</v>
      </c>
      <c r="C235" s="15" t="str">
        <f t="shared" si="14"/>
        <v>RK</v>
      </c>
      <c r="D235" s="15" t="str">
        <f t="shared" si="15"/>
        <v>BK</v>
      </c>
      <c r="E235" s="24" t="s">
        <v>1004</v>
      </c>
      <c r="F235" s="30" t="s">
        <v>201</v>
      </c>
      <c r="G235" s="16">
        <v>41600.3721527778</v>
      </c>
      <c r="H235" s="38" t="s">
        <v>336</v>
      </c>
      <c r="I235" s="5" t="s">
        <v>329</v>
      </c>
      <c r="J235" s="5" t="s">
        <v>342</v>
      </c>
      <c r="K235" s="50" t="s">
        <v>385</v>
      </c>
      <c r="L235" s="6" t="s">
        <v>16</v>
      </c>
      <c r="M235" s="6" t="s">
        <v>345</v>
      </c>
      <c r="N235" s="6" t="s">
        <v>374</v>
      </c>
    </row>
    <row r="236" spans="1:14" ht="12.75">
      <c r="A236" s="15" t="str">
        <f t="shared" si="12"/>
        <v>UT</v>
      </c>
      <c r="B236" s="15" t="str">
        <f t="shared" si="13"/>
        <v>UF</v>
      </c>
      <c r="C236" s="15" t="str">
        <f t="shared" si="14"/>
        <v>RK</v>
      </c>
      <c r="D236" s="15" t="str">
        <f t="shared" si="15"/>
        <v>BK</v>
      </c>
      <c r="E236" s="24" t="s">
        <v>1005</v>
      </c>
      <c r="F236" s="30" t="s">
        <v>1659</v>
      </c>
      <c r="G236" s="16">
        <v>41600.4951967593</v>
      </c>
      <c r="H236" s="38" t="s">
        <v>552</v>
      </c>
      <c r="I236" s="5" t="s">
        <v>306</v>
      </c>
      <c r="J236" s="5" t="s">
        <v>342</v>
      </c>
      <c r="K236" s="49" t="s">
        <v>393</v>
      </c>
      <c r="L236" s="44" t="s">
        <v>354</v>
      </c>
      <c r="M236" s="44" t="s">
        <v>354</v>
      </c>
      <c r="N236" s="44" t="s">
        <v>354</v>
      </c>
    </row>
    <row r="237" spans="1:14" ht="51">
      <c r="A237" s="15" t="str">
        <f t="shared" si="12"/>
        <v>UT</v>
      </c>
      <c r="B237" s="15" t="str">
        <f t="shared" si="13"/>
        <v>UF</v>
      </c>
      <c r="C237" s="15" t="str">
        <f t="shared" si="14"/>
        <v>RK</v>
      </c>
      <c r="D237" s="15" t="str">
        <f t="shared" si="15"/>
        <v>BK</v>
      </c>
      <c r="E237" s="24" t="s">
        <v>1006</v>
      </c>
      <c r="F237" s="30" t="s">
        <v>202</v>
      </c>
      <c r="G237" s="16">
        <v>41598.7077662037</v>
      </c>
      <c r="H237" s="38" t="s">
        <v>553</v>
      </c>
      <c r="I237" s="5" t="s">
        <v>306</v>
      </c>
      <c r="J237" s="5" t="s">
        <v>344</v>
      </c>
      <c r="K237" s="50" t="s">
        <v>385</v>
      </c>
      <c r="L237" s="6" t="s">
        <v>16</v>
      </c>
      <c r="M237" s="6" t="s">
        <v>345</v>
      </c>
      <c r="N237" s="6" t="s">
        <v>374</v>
      </c>
    </row>
    <row r="238" spans="1:14" ht="51">
      <c r="A238" s="15" t="str">
        <f t="shared" si="12"/>
        <v>UT</v>
      </c>
      <c r="B238" s="15" t="str">
        <f t="shared" si="13"/>
        <v>UF</v>
      </c>
      <c r="C238" s="15" t="str">
        <f t="shared" si="14"/>
        <v>RK</v>
      </c>
      <c r="D238" s="15" t="str">
        <f t="shared" si="15"/>
        <v>BK</v>
      </c>
      <c r="E238" s="24" t="s">
        <v>1007</v>
      </c>
      <c r="F238" s="30" t="s">
        <v>176</v>
      </c>
      <c r="G238" s="16">
        <v>41599.3719212963</v>
      </c>
      <c r="H238" s="38" t="s">
        <v>333</v>
      </c>
      <c r="I238" s="5" t="s">
        <v>306</v>
      </c>
      <c r="J238" s="5" t="s">
        <v>342</v>
      </c>
      <c r="K238" s="50" t="s">
        <v>385</v>
      </c>
      <c r="L238" s="6" t="s">
        <v>16</v>
      </c>
      <c r="M238" s="6" t="s">
        <v>345</v>
      </c>
      <c r="N238" s="6" t="s">
        <v>374</v>
      </c>
    </row>
    <row r="239" spans="1:14" ht="51">
      <c r="A239" s="15" t="str">
        <f t="shared" si="12"/>
        <v>UT</v>
      </c>
      <c r="B239" s="15" t="str">
        <f t="shared" si="13"/>
        <v>UF</v>
      </c>
      <c r="C239" s="15" t="str">
        <f t="shared" si="14"/>
        <v>RK</v>
      </c>
      <c r="D239" s="15" t="str">
        <f t="shared" si="15"/>
        <v>BK</v>
      </c>
      <c r="E239" s="24" t="s">
        <v>1008</v>
      </c>
      <c r="F239" s="30" t="s">
        <v>203</v>
      </c>
      <c r="G239" s="16">
        <v>41599.437025463</v>
      </c>
      <c r="H239" s="38" t="s">
        <v>333</v>
      </c>
      <c r="I239" s="5" t="s">
        <v>306</v>
      </c>
      <c r="J239" s="5" t="s">
        <v>342</v>
      </c>
      <c r="K239" s="50" t="s">
        <v>385</v>
      </c>
      <c r="L239" s="6" t="s">
        <v>16</v>
      </c>
      <c r="M239" s="6" t="s">
        <v>345</v>
      </c>
      <c r="N239" s="6" t="s">
        <v>374</v>
      </c>
    </row>
    <row r="240" spans="1:14" ht="76.5">
      <c r="A240" s="15" t="str">
        <f t="shared" si="12"/>
        <v>UT</v>
      </c>
      <c r="B240" s="15" t="str">
        <f t="shared" si="13"/>
        <v>UF</v>
      </c>
      <c r="C240" s="15" t="str">
        <f t="shared" si="14"/>
        <v>RK</v>
      </c>
      <c r="D240" s="15" t="str">
        <f t="shared" si="15"/>
        <v>BK</v>
      </c>
      <c r="E240" s="24" t="s">
        <v>1009</v>
      </c>
      <c r="F240" s="30" t="s">
        <v>204</v>
      </c>
      <c r="G240" s="16">
        <v>41599.6040509259</v>
      </c>
      <c r="H240" s="38" t="s">
        <v>568</v>
      </c>
      <c r="I240" s="5" t="s">
        <v>306</v>
      </c>
      <c r="J240" s="5" t="s">
        <v>342</v>
      </c>
      <c r="K240" s="50" t="s">
        <v>385</v>
      </c>
      <c r="L240" s="47" t="s">
        <v>2089</v>
      </c>
      <c r="M240" s="47" t="s">
        <v>2089</v>
      </c>
      <c r="N240" s="47" t="s">
        <v>2089</v>
      </c>
    </row>
    <row r="241" spans="1:14" ht="76.5">
      <c r="A241" s="15" t="str">
        <f t="shared" si="12"/>
        <v>UT</v>
      </c>
      <c r="B241" s="15" t="str">
        <f t="shared" si="13"/>
        <v>UF</v>
      </c>
      <c r="C241" s="15" t="str">
        <f t="shared" si="14"/>
        <v>RK</v>
      </c>
      <c r="D241" s="15" t="str">
        <f t="shared" si="15"/>
        <v>BK</v>
      </c>
      <c r="E241" s="24" t="s">
        <v>1010</v>
      </c>
      <c r="F241" s="30" t="s">
        <v>205</v>
      </c>
      <c r="G241" s="16">
        <v>41599.6430555556</v>
      </c>
      <c r="H241" s="38" t="s">
        <v>568</v>
      </c>
      <c r="I241" s="5" t="s">
        <v>306</v>
      </c>
      <c r="J241" s="5" t="s">
        <v>342</v>
      </c>
      <c r="K241" s="49" t="s">
        <v>393</v>
      </c>
      <c r="L241" s="40" t="s">
        <v>508</v>
      </c>
      <c r="M241" s="40" t="s">
        <v>391</v>
      </c>
      <c r="N241" s="40" t="s">
        <v>391</v>
      </c>
    </row>
    <row r="242" spans="1:14" ht="63.75">
      <c r="A242" s="15" t="str">
        <f t="shared" si="12"/>
        <v>UT</v>
      </c>
      <c r="B242" s="15" t="str">
        <f t="shared" si="13"/>
        <v>UF</v>
      </c>
      <c r="C242" s="15" t="str">
        <f t="shared" si="14"/>
        <v>RK</v>
      </c>
      <c r="D242" s="15" t="str">
        <f t="shared" si="15"/>
        <v>BK</v>
      </c>
      <c r="E242" s="24" t="s">
        <v>1011</v>
      </c>
      <c r="F242" s="30" t="s">
        <v>206</v>
      </c>
      <c r="G242" s="16">
        <v>41599.6460763889</v>
      </c>
      <c r="H242" s="38" t="s">
        <v>568</v>
      </c>
      <c r="I242" s="5" t="s">
        <v>306</v>
      </c>
      <c r="J242" s="5" t="s">
        <v>342</v>
      </c>
      <c r="K242" s="49" t="s">
        <v>393</v>
      </c>
      <c r="L242" s="40" t="s">
        <v>509</v>
      </c>
      <c r="M242" s="40" t="s">
        <v>391</v>
      </c>
      <c r="N242" s="40" t="s">
        <v>510</v>
      </c>
    </row>
    <row r="243" spans="1:14" ht="25.5">
      <c r="A243" s="15" t="str">
        <f t="shared" si="12"/>
        <v>UT</v>
      </c>
      <c r="B243" s="15" t="str">
        <f t="shared" si="13"/>
        <v>UF</v>
      </c>
      <c r="C243" s="15" t="str">
        <f t="shared" si="14"/>
        <v>RK</v>
      </c>
      <c r="D243" s="15" t="str">
        <f t="shared" si="15"/>
        <v>BK</v>
      </c>
      <c r="E243" s="24" t="s">
        <v>1012</v>
      </c>
      <c r="F243" s="30" t="s">
        <v>207</v>
      </c>
      <c r="G243" s="16">
        <v>41599.6438657407</v>
      </c>
      <c r="H243" s="38" t="s">
        <v>568</v>
      </c>
      <c r="I243" s="5" t="s">
        <v>306</v>
      </c>
      <c r="J243" s="5" t="s">
        <v>342</v>
      </c>
      <c r="K243" s="49" t="s">
        <v>393</v>
      </c>
      <c r="L243" s="47" t="s">
        <v>2097</v>
      </c>
      <c r="M243" s="47" t="s">
        <v>2097</v>
      </c>
      <c r="N243" s="47" t="s">
        <v>2097</v>
      </c>
    </row>
    <row r="244" spans="1:14" ht="25.5">
      <c r="A244" s="15" t="str">
        <f t="shared" si="12"/>
        <v>UT</v>
      </c>
      <c r="B244" s="15" t="str">
        <f t="shared" si="13"/>
        <v>UF</v>
      </c>
      <c r="C244" s="15" t="str">
        <f t="shared" si="14"/>
        <v>RK</v>
      </c>
      <c r="D244" s="15" t="str">
        <f t="shared" si="15"/>
        <v>BK</v>
      </c>
      <c r="E244" s="24" t="s">
        <v>1013</v>
      </c>
      <c r="F244" s="30" t="s">
        <v>207</v>
      </c>
      <c r="G244" s="16">
        <v>41599.6441203704</v>
      </c>
      <c r="H244" s="38" t="s">
        <v>568</v>
      </c>
      <c r="I244" s="5" t="s">
        <v>306</v>
      </c>
      <c r="J244" s="5" t="s">
        <v>342</v>
      </c>
      <c r="K244" s="49" t="s">
        <v>393</v>
      </c>
      <c r="L244" s="47" t="s">
        <v>2097</v>
      </c>
      <c r="M244" s="47" t="s">
        <v>2097</v>
      </c>
      <c r="N244" s="47" t="s">
        <v>2097</v>
      </c>
    </row>
    <row r="245" spans="1:14" ht="25.5">
      <c r="A245" s="15" t="str">
        <f t="shared" si="12"/>
        <v>UT</v>
      </c>
      <c r="B245" s="15" t="str">
        <f t="shared" si="13"/>
        <v>UF</v>
      </c>
      <c r="C245" s="15" t="str">
        <f t="shared" si="14"/>
        <v>RK</v>
      </c>
      <c r="D245" s="15" t="str">
        <f t="shared" si="15"/>
        <v>BK</v>
      </c>
      <c r="E245" s="24" t="s">
        <v>1014</v>
      </c>
      <c r="F245" s="30" t="s">
        <v>208</v>
      </c>
      <c r="G245" s="16">
        <v>41599.6445023148</v>
      </c>
      <c r="H245" s="38" t="s">
        <v>568</v>
      </c>
      <c r="I245" s="5" t="s">
        <v>306</v>
      </c>
      <c r="J245" s="5" t="s">
        <v>342</v>
      </c>
      <c r="K245" s="49" t="s">
        <v>393</v>
      </c>
      <c r="L245" s="47" t="s">
        <v>2100</v>
      </c>
      <c r="M245" s="47" t="s">
        <v>2100</v>
      </c>
      <c r="N245" s="47" t="s">
        <v>2100</v>
      </c>
    </row>
    <row r="246" spans="1:14" ht="25.5">
      <c r="A246" s="15" t="str">
        <f t="shared" si="12"/>
        <v>UT</v>
      </c>
      <c r="B246" s="15" t="str">
        <f t="shared" si="13"/>
        <v>UF</v>
      </c>
      <c r="C246" s="15" t="str">
        <f t="shared" si="14"/>
        <v>RK</v>
      </c>
      <c r="D246" s="15" t="str">
        <f t="shared" si="15"/>
        <v>BK</v>
      </c>
      <c r="E246" s="24" t="s">
        <v>1015</v>
      </c>
      <c r="F246" s="30" t="s">
        <v>209</v>
      </c>
      <c r="G246" s="16">
        <v>41599.6451736111</v>
      </c>
      <c r="H246" s="38" t="s">
        <v>568</v>
      </c>
      <c r="I246" s="5" t="s">
        <v>306</v>
      </c>
      <c r="J246" s="5" t="s">
        <v>342</v>
      </c>
      <c r="K246" s="49" t="s">
        <v>393</v>
      </c>
      <c r="L246" s="47" t="s">
        <v>2098</v>
      </c>
      <c r="M246" s="47" t="s">
        <v>2098</v>
      </c>
      <c r="N246" s="47" t="s">
        <v>2098</v>
      </c>
    </row>
    <row r="247" spans="1:14" ht="51">
      <c r="A247" s="15" t="str">
        <f t="shared" si="12"/>
        <v>UT</v>
      </c>
      <c r="B247" s="15" t="str">
        <f t="shared" si="13"/>
        <v>UF</v>
      </c>
      <c r="C247" s="15" t="str">
        <f t="shared" si="14"/>
        <v>RK</v>
      </c>
      <c r="D247" s="15" t="str">
        <f t="shared" si="15"/>
        <v>BK</v>
      </c>
      <c r="E247" s="24" t="s">
        <v>1016</v>
      </c>
      <c r="F247" s="30" t="s">
        <v>210</v>
      </c>
      <c r="G247" s="16">
        <v>41600.3920138889</v>
      </c>
      <c r="H247" s="38" t="s">
        <v>302</v>
      </c>
      <c r="I247" s="5" t="s">
        <v>329</v>
      </c>
      <c r="J247" s="5" t="s">
        <v>343</v>
      </c>
      <c r="K247" s="50" t="s">
        <v>385</v>
      </c>
      <c r="L247" s="6" t="s">
        <v>16</v>
      </c>
      <c r="M247" s="6" t="s">
        <v>345</v>
      </c>
      <c r="N247" s="6" t="s">
        <v>374</v>
      </c>
    </row>
    <row r="248" spans="1:14" ht="38.25">
      <c r="A248" s="15" t="str">
        <f t="shared" si="12"/>
        <v>UT</v>
      </c>
      <c r="B248" s="15" t="str">
        <f t="shared" si="13"/>
        <v>UF</v>
      </c>
      <c r="C248" s="15" t="str">
        <f t="shared" si="14"/>
        <v>RK</v>
      </c>
      <c r="D248" s="15" t="str">
        <f t="shared" si="15"/>
        <v>BK</v>
      </c>
      <c r="E248" s="24" t="s">
        <v>1017</v>
      </c>
      <c r="F248" s="30" t="s">
        <v>211</v>
      </c>
      <c r="G248" s="16">
        <v>41600.3925231481</v>
      </c>
      <c r="H248" s="38" t="s">
        <v>302</v>
      </c>
      <c r="I248" s="5" t="s">
        <v>329</v>
      </c>
      <c r="J248" s="5" t="s">
        <v>343</v>
      </c>
      <c r="K248" s="49" t="s">
        <v>393</v>
      </c>
      <c r="L248" s="47" t="s">
        <v>2106</v>
      </c>
      <c r="M248" s="47" t="s">
        <v>2106</v>
      </c>
      <c r="N248" s="47" t="s">
        <v>2106</v>
      </c>
    </row>
    <row r="249" spans="1:14" ht="25.5">
      <c r="A249" s="15" t="str">
        <f t="shared" si="12"/>
        <v>UT</v>
      </c>
      <c r="B249" s="15" t="str">
        <f t="shared" si="13"/>
        <v>UF</v>
      </c>
      <c r="C249" s="15" t="str">
        <f t="shared" si="14"/>
        <v>RK</v>
      </c>
      <c r="D249" s="15" t="str">
        <f t="shared" si="15"/>
        <v>BK</v>
      </c>
      <c r="E249" s="24" t="s">
        <v>1018</v>
      </c>
      <c r="F249" s="30" t="s">
        <v>212</v>
      </c>
      <c r="G249" s="16">
        <v>41599.6516203704</v>
      </c>
      <c r="H249" s="38" t="s">
        <v>568</v>
      </c>
      <c r="I249" s="5" t="s">
        <v>306</v>
      </c>
      <c r="J249" s="5" t="s">
        <v>342</v>
      </c>
      <c r="K249" s="49" t="s">
        <v>393</v>
      </c>
      <c r="L249" s="47" t="s">
        <v>2102</v>
      </c>
      <c r="M249" s="47" t="s">
        <v>2102</v>
      </c>
      <c r="N249" s="47" t="s">
        <v>2102</v>
      </c>
    </row>
    <row r="250" spans="1:14" ht="51">
      <c r="A250" s="15" t="str">
        <f t="shared" si="12"/>
        <v>UT</v>
      </c>
      <c r="B250" s="15" t="str">
        <f t="shared" si="13"/>
        <v>UF</v>
      </c>
      <c r="C250" s="15" t="str">
        <f t="shared" si="14"/>
        <v>RK</v>
      </c>
      <c r="D250" s="15" t="str">
        <f t="shared" si="15"/>
        <v>BK</v>
      </c>
      <c r="E250" s="24" t="s">
        <v>1019</v>
      </c>
      <c r="F250" s="30" t="s">
        <v>213</v>
      </c>
      <c r="G250" s="16">
        <v>41599.6563078704</v>
      </c>
      <c r="H250" s="38" t="s">
        <v>568</v>
      </c>
      <c r="I250" s="5" t="s">
        <v>306</v>
      </c>
      <c r="J250" s="5" t="s">
        <v>342</v>
      </c>
      <c r="K250" s="50" t="s">
        <v>385</v>
      </c>
      <c r="L250" s="6" t="s">
        <v>16</v>
      </c>
      <c r="M250" s="6" t="s">
        <v>345</v>
      </c>
      <c r="N250" s="6" t="s">
        <v>374</v>
      </c>
    </row>
    <row r="251" spans="1:14" ht="63.75">
      <c r="A251" s="15" t="str">
        <f t="shared" si="12"/>
        <v>UT</v>
      </c>
      <c r="B251" s="15" t="str">
        <f t="shared" si="13"/>
        <v>UF</v>
      </c>
      <c r="C251" s="15" t="str">
        <f t="shared" si="14"/>
        <v>RK</v>
      </c>
      <c r="D251" s="15" t="str">
        <f t="shared" si="15"/>
        <v>BK</v>
      </c>
      <c r="E251" s="24" t="s">
        <v>1020</v>
      </c>
      <c r="F251" s="30" t="s">
        <v>214</v>
      </c>
      <c r="G251" s="16">
        <v>41599.7127314815</v>
      </c>
      <c r="H251" s="38" t="s">
        <v>302</v>
      </c>
      <c r="I251" s="5" t="s">
        <v>329</v>
      </c>
      <c r="J251" s="5" t="s">
        <v>343</v>
      </c>
      <c r="K251" s="50" t="s">
        <v>385</v>
      </c>
      <c r="L251" s="6" t="s">
        <v>16</v>
      </c>
      <c r="M251" s="6" t="s">
        <v>345</v>
      </c>
      <c r="N251" s="6" t="s">
        <v>374</v>
      </c>
    </row>
    <row r="252" spans="1:14" ht="51">
      <c r="A252" s="15" t="str">
        <f t="shared" si="12"/>
        <v>UT</v>
      </c>
      <c r="B252" s="15" t="str">
        <f t="shared" si="13"/>
        <v>UF</v>
      </c>
      <c r="C252" s="15" t="str">
        <f t="shared" si="14"/>
        <v>RK</v>
      </c>
      <c r="D252" s="15" t="str">
        <f t="shared" si="15"/>
        <v>BK</v>
      </c>
      <c r="E252" s="24" t="s">
        <v>1021</v>
      </c>
      <c r="F252" s="30" t="s">
        <v>215</v>
      </c>
      <c r="G252" s="16">
        <v>41600.4192824074</v>
      </c>
      <c r="H252" s="38" t="s">
        <v>302</v>
      </c>
      <c r="I252" s="5" t="s">
        <v>329</v>
      </c>
      <c r="J252" s="5" t="s">
        <v>343</v>
      </c>
      <c r="K252" s="50" t="s">
        <v>385</v>
      </c>
      <c r="L252" s="6" t="s">
        <v>16</v>
      </c>
      <c r="M252" s="6" t="s">
        <v>345</v>
      </c>
      <c r="N252" s="6" t="s">
        <v>374</v>
      </c>
    </row>
    <row r="253" spans="1:14" ht="25.5">
      <c r="A253" s="15" t="str">
        <f t="shared" si="12"/>
        <v>UT</v>
      </c>
      <c r="B253" s="15" t="str">
        <f t="shared" si="13"/>
        <v>UF</v>
      </c>
      <c r="C253" s="15" t="str">
        <f t="shared" si="14"/>
        <v>RK</v>
      </c>
      <c r="D253" s="15" t="str">
        <f t="shared" si="15"/>
        <v>BK</v>
      </c>
      <c r="E253" s="24" t="s">
        <v>1022</v>
      </c>
      <c r="F253" s="30" t="s">
        <v>1659</v>
      </c>
      <c r="G253" s="16">
        <v>41600.4348842593</v>
      </c>
      <c r="H253" s="38" t="s">
        <v>308</v>
      </c>
      <c r="I253" s="5" t="s">
        <v>306</v>
      </c>
      <c r="J253" s="5" t="s">
        <v>342</v>
      </c>
      <c r="K253" s="49" t="s">
        <v>393</v>
      </c>
      <c r="L253" s="44" t="s">
        <v>354</v>
      </c>
      <c r="M253" s="44" t="s">
        <v>354</v>
      </c>
      <c r="N253" s="44" t="s">
        <v>354</v>
      </c>
    </row>
    <row r="254" spans="1:14" ht="51">
      <c r="A254" s="15" t="str">
        <f t="shared" si="12"/>
        <v>UT</v>
      </c>
      <c r="B254" s="15" t="str">
        <f t="shared" si="13"/>
        <v>UF</v>
      </c>
      <c r="C254" s="15" t="str">
        <f t="shared" si="14"/>
        <v>RK</v>
      </c>
      <c r="D254" s="15" t="str">
        <f t="shared" si="15"/>
        <v>BK</v>
      </c>
      <c r="E254" s="24" t="s">
        <v>1023</v>
      </c>
      <c r="F254" s="30" t="s">
        <v>201</v>
      </c>
      <c r="G254" s="16">
        <v>41600.3709837963</v>
      </c>
      <c r="H254" s="38" t="s">
        <v>336</v>
      </c>
      <c r="I254" s="5" t="s">
        <v>329</v>
      </c>
      <c r="J254" s="5" t="s">
        <v>342</v>
      </c>
      <c r="K254" s="50" t="s">
        <v>385</v>
      </c>
      <c r="L254" s="6" t="s">
        <v>16</v>
      </c>
      <c r="M254" s="6" t="s">
        <v>345</v>
      </c>
      <c r="N254" s="6" t="s">
        <v>374</v>
      </c>
    </row>
    <row r="255" spans="1:14" ht="51">
      <c r="A255" s="15" t="str">
        <f t="shared" si="12"/>
        <v>UT</v>
      </c>
      <c r="B255" s="15" t="str">
        <f t="shared" si="13"/>
        <v>UF</v>
      </c>
      <c r="C255" s="15" t="str">
        <f t="shared" si="14"/>
        <v>RK</v>
      </c>
      <c r="D255" s="15" t="str">
        <f t="shared" si="15"/>
        <v>BK</v>
      </c>
      <c r="E255" s="24" t="s">
        <v>1024</v>
      </c>
      <c r="F255" s="30" t="s">
        <v>216</v>
      </c>
      <c r="G255" s="16">
        <v>41600.4721875</v>
      </c>
      <c r="H255" s="38" t="s">
        <v>308</v>
      </c>
      <c r="I255" s="5" t="s">
        <v>306</v>
      </c>
      <c r="J255" s="5" t="s">
        <v>342</v>
      </c>
      <c r="K255" s="49" t="s">
        <v>393</v>
      </c>
      <c r="L255" s="47" t="s">
        <v>2004</v>
      </c>
      <c r="M255" s="40" t="s">
        <v>391</v>
      </c>
      <c r="N255" s="40" t="s">
        <v>391</v>
      </c>
    </row>
    <row r="256" spans="1:14" ht="51">
      <c r="A256" s="15" t="str">
        <f t="shared" si="12"/>
        <v>UT</v>
      </c>
      <c r="B256" s="15" t="str">
        <f t="shared" si="13"/>
        <v>UF</v>
      </c>
      <c r="C256" s="15" t="str">
        <f t="shared" si="14"/>
        <v>RK</v>
      </c>
      <c r="D256" s="15" t="str">
        <f t="shared" si="15"/>
        <v>BK</v>
      </c>
      <c r="E256" s="24" t="s">
        <v>1025</v>
      </c>
      <c r="F256" s="30" t="s">
        <v>217</v>
      </c>
      <c r="G256" s="16">
        <v>41600.49375</v>
      </c>
      <c r="H256" s="38" t="s">
        <v>308</v>
      </c>
      <c r="I256" s="5" t="s">
        <v>306</v>
      </c>
      <c r="J256" s="5" t="s">
        <v>342</v>
      </c>
      <c r="K256" s="50" t="s">
        <v>385</v>
      </c>
      <c r="L256" s="6" t="s">
        <v>16</v>
      </c>
      <c r="M256" s="6" t="s">
        <v>345</v>
      </c>
      <c r="N256" s="6" t="s">
        <v>374</v>
      </c>
    </row>
    <row r="257" spans="1:14" ht="51">
      <c r="A257" s="15" t="str">
        <f t="shared" si="12"/>
        <v>UT</v>
      </c>
      <c r="B257" s="15" t="str">
        <f t="shared" si="13"/>
        <v>UF</v>
      </c>
      <c r="C257" s="15" t="str">
        <f t="shared" si="14"/>
        <v>RK</v>
      </c>
      <c r="D257" s="15" t="str">
        <f t="shared" si="15"/>
        <v>BK</v>
      </c>
      <c r="E257" s="24" t="s">
        <v>1026</v>
      </c>
      <c r="F257" s="30" t="s">
        <v>218</v>
      </c>
      <c r="G257" s="16">
        <v>41603.4047222222</v>
      </c>
      <c r="H257" s="38" t="s">
        <v>314</v>
      </c>
      <c r="I257" s="5" t="s">
        <v>306</v>
      </c>
      <c r="J257" s="5" t="s">
        <v>342</v>
      </c>
      <c r="K257" s="50" t="s">
        <v>385</v>
      </c>
      <c r="L257" s="6" t="s">
        <v>16</v>
      </c>
      <c r="M257" s="6" t="s">
        <v>345</v>
      </c>
      <c r="N257" s="6" t="s">
        <v>374</v>
      </c>
    </row>
    <row r="258" spans="1:14" ht="89.25">
      <c r="A258" s="15" t="str">
        <f t="shared" si="12"/>
        <v>UT</v>
      </c>
      <c r="B258" s="15" t="str">
        <f t="shared" si="13"/>
        <v>UF</v>
      </c>
      <c r="C258" s="15" t="str">
        <f t="shared" si="14"/>
        <v>RK</v>
      </c>
      <c r="D258" s="15" t="str">
        <f t="shared" si="15"/>
        <v>BK</v>
      </c>
      <c r="E258" s="24" t="s">
        <v>1027</v>
      </c>
      <c r="F258" s="30" t="s">
        <v>219</v>
      </c>
      <c r="G258" s="16">
        <v>41603.4063194444</v>
      </c>
      <c r="H258" s="38" t="s">
        <v>558</v>
      </c>
      <c r="I258" s="5" t="s">
        <v>329</v>
      </c>
      <c r="J258" s="5" t="s">
        <v>342</v>
      </c>
      <c r="K258" s="50" t="s">
        <v>385</v>
      </c>
      <c r="L258" s="6" t="s">
        <v>16</v>
      </c>
      <c r="M258" s="6" t="s">
        <v>345</v>
      </c>
      <c r="N258" s="40" t="s">
        <v>511</v>
      </c>
    </row>
    <row r="259" spans="1:14" ht="51">
      <c r="A259" s="15" t="str">
        <f aca="true" t="shared" si="16" ref="A259:A322">HYPERLINK("BilderUT/UT_"&amp;E259&amp;".tif","UT")</f>
        <v>UT</v>
      </c>
      <c r="B259" s="15" t="str">
        <f aca="true" t="shared" si="17" ref="B259:B322">HYPERLINK("BilderUF/UF_"&amp;E259&amp;".tif","UF")</f>
        <v>UF</v>
      </c>
      <c r="C259" s="15" t="str">
        <f aca="true" t="shared" si="18" ref="C259:C322">HYPERLINK("BilderRK/RK_"&amp;E259&amp;".tif","RK")</f>
        <v>RK</v>
      </c>
      <c r="D259" s="15" t="str">
        <f aca="true" t="shared" si="19" ref="D259:D322">HYPERLINK("BilderBK/BK_"&amp;E259&amp;".tif","BK")</f>
        <v>BK</v>
      </c>
      <c r="E259" s="24" t="s">
        <v>1028</v>
      </c>
      <c r="F259" s="30" t="s">
        <v>220</v>
      </c>
      <c r="G259" s="16">
        <v>41603.4088078704</v>
      </c>
      <c r="H259" s="38" t="s">
        <v>314</v>
      </c>
      <c r="I259" s="5" t="s">
        <v>306</v>
      </c>
      <c r="J259" s="5" t="s">
        <v>342</v>
      </c>
      <c r="K259" s="50" t="s">
        <v>385</v>
      </c>
      <c r="L259" s="6" t="s">
        <v>16</v>
      </c>
      <c r="M259" s="6" t="s">
        <v>345</v>
      </c>
      <c r="N259" s="6" t="s">
        <v>374</v>
      </c>
    </row>
    <row r="260" spans="1:14" ht="76.5">
      <c r="A260" s="15" t="str">
        <f t="shared" si="16"/>
        <v>UT</v>
      </c>
      <c r="B260" s="15" t="str">
        <f t="shared" si="17"/>
        <v>UF</v>
      </c>
      <c r="C260" s="15" t="str">
        <f t="shared" si="18"/>
        <v>RK</v>
      </c>
      <c r="D260" s="15" t="str">
        <f t="shared" si="19"/>
        <v>BK</v>
      </c>
      <c r="E260" s="24" t="s">
        <v>1029</v>
      </c>
      <c r="F260" s="30" t="s">
        <v>221</v>
      </c>
      <c r="G260" s="16">
        <v>41603.4325</v>
      </c>
      <c r="H260" s="38" t="s">
        <v>558</v>
      </c>
      <c r="I260" s="5" t="s">
        <v>329</v>
      </c>
      <c r="J260" s="5" t="s">
        <v>342</v>
      </c>
      <c r="K260" s="49" t="s">
        <v>393</v>
      </c>
      <c r="L260" s="38" t="s">
        <v>2005</v>
      </c>
      <c r="M260" s="38" t="s">
        <v>2005</v>
      </c>
      <c r="N260" s="40" t="s">
        <v>512</v>
      </c>
    </row>
    <row r="261" spans="1:14" ht="102">
      <c r="A261" s="15" t="str">
        <f t="shared" si="16"/>
        <v>UT</v>
      </c>
      <c r="B261" s="15" t="str">
        <f t="shared" si="17"/>
        <v>UF</v>
      </c>
      <c r="C261" s="15" t="str">
        <f t="shared" si="18"/>
        <v>RK</v>
      </c>
      <c r="D261" s="15" t="str">
        <f t="shared" si="19"/>
        <v>BK</v>
      </c>
      <c r="E261" s="24" t="s">
        <v>1030</v>
      </c>
      <c r="F261" s="30" t="s">
        <v>222</v>
      </c>
      <c r="G261" s="16">
        <v>41603.4577662037</v>
      </c>
      <c r="H261" s="38" t="s">
        <v>321</v>
      </c>
      <c r="I261" s="5" t="s">
        <v>306</v>
      </c>
      <c r="J261" s="5" t="s">
        <v>343</v>
      </c>
      <c r="K261" s="49" t="s">
        <v>393</v>
      </c>
      <c r="L261" s="47" t="s">
        <v>0</v>
      </c>
      <c r="M261" s="47" t="s">
        <v>391</v>
      </c>
      <c r="N261" s="47" t="s">
        <v>391</v>
      </c>
    </row>
    <row r="262" spans="1:14" ht="12.75">
      <c r="A262" s="15" t="str">
        <f t="shared" si="16"/>
        <v>UT</v>
      </c>
      <c r="B262" s="15" t="str">
        <f t="shared" si="17"/>
        <v>UF</v>
      </c>
      <c r="C262" s="15" t="str">
        <f t="shared" si="18"/>
        <v>RK</v>
      </c>
      <c r="D262" s="15" t="str">
        <f t="shared" si="19"/>
        <v>BK</v>
      </c>
      <c r="E262" s="24" t="s">
        <v>1031</v>
      </c>
      <c r="F262" s="30" t="s">
        <v>1659</v>
      </c>
      <c r="G262" s="16">
        <v>41603.6336689815</v>
      </c>
      <c r="H262" s="38" t="s">
        <v>771</v>
      </c>
      <c r="I262" s="5" t="s">
        <v>316</v>
      </c>
      <c r="J262" s="5" t="s">
        <v>342</v>
      </c>
      <c r="K262" s="49" t="s">
        <v>393</v>
      </c>
      <c r="L262" s="44" t="s">
        <v>354</v>
      </c>
      <c r="M262" s="44" t="s">
        <v>354</v>
      </c>
      <c r="N262" s="44" t="s">
        <v>354</v>
      </c>
    </row>
    <row r="263" spans="1:14" ht="63.75">
      <c r="A263" s="15" t="str">
        <f t="shared" si="16"/>
        <v>UT</v>
      </c>
      <c r="B263" s="15" t="str">
        <f t="shared" si="17"/>
        <v>UF</v>
      </c>
      <c r="C263" s="15" t="str">
        <f t="shared" si="18"/>
        <v>RK</v>
      </c>
      <c r="D263" s="15" t="str">
        <f t="shared" si="19"/>
        <v>BK</v>
      </c>
      <c r="E263" s="24" t="s">
        <v>1032</v>
      </c>
      <c r="F263" s="30" t="s">
        <v>223</v>
      </c>
      <c r="G263" s="16">
        <v>41603.6365277778</v>
      </c>
      <c r="H263" s="38" t="s">
        <v>771</v>
      </c>
      <c r="I263" s="5" t="s">
        <v>316</v>
      </c>
      <c r="J263" s="5" t="s">
        <v>342</v>
      </c>
      <c r="K263" s="50" t="s">
        <v>385</v>
      </c>
      <c r="L263" s="6" t="s">
        <v>16</v>
      </c>
      <c r="M263" s="6" t="s">
        <v>345</v>
      </c>
      <c r="N263" s="6" t="s">
        <v>374</v>
      </c>
    </row>
    <row r="264" spans="1:14" ht="51">
      <c r="A264" s="15" t="str">
        <f t="shared" si="16"/>
        <v>UT</v>
      </c>
      <c r="B264" s="15" t="str">
        <f t="shared" si="17"/>
        <v>UF</v>
      </c>
      <c r="C264" s="15" t="str">
        <f t="shared" si="18"/>
        <v>RK</v>
      </c>
      <c r="D264" s="15" t="str">
        <f t="shared" si="19"/>
        <v>BK</v>
      </c>
      <c r="E264" s="24" t="s">
        <v>1033</v>
      </c>
      <c r="F264" s="30" t="s">
        <v>224</v>
      </c>
      <c r="G264" s="16">
        <v>41603.6025</v>
      </c>
      <c r="H264" s="38" t="s">
        <v>771</v>
      </c>
      <c r="I264" s="5" t="s">
        <v>316</v>
      </c>
      <c r="J264" s="5" t="s">
        <v>342</v>
      </c>
      <c r="K264" s="50" t="s">
        <v>385</v>
      </c>
      <c r="L264" s="6" t="s">
        <v>16</v>
      </c>
      <c r="M264" s="6" t="s">
        <v>345</v>
      </c>
      <c r="N264" s="6" t="s">
        <v>374</v>
      </c>
    </row>
    <row r="265" spans="1:14" ht="51">
      <c r="A265" s="15" t="str">
        <f t="shared" si="16"/>
        <v>UT</v>
      </c>
      <c r="B265" s="15" t="str">
        <f t="shared" si="17"/>
        <v>UF</v>
      </c>
      <c r="C265" s="15" t="str">
        <f t="shared" si="18"/>
        <v>RK</v>
      </c>
      <c r="D265" s="15" t="str">
        <f t="shared" si="19"/>
        <v>BK</v>
      </c>
      <c r="E265" s="24" t="s">
        <v>1034</v>
      </c>
      <c r="F265" s="30" t="s">
        <v>225</v>
      </c>
      <c r="G265" s="16">
        <v>41603.6802893519</v>
      </c>
      <c r="H265" s="38" t="s">
        <v>771</v>
      </c>
      <c r="I265" s="5" t="s">
        <v>316</v>
      </c>
      <c r="J265" s="5" t="s">
        <v>342</v>
      </c>
      <c r="K265" s="50" t="s">
        <v>385</v>
      </c>
      <c r="L265" s="6" t="s">
        <v>16</v>
      </c>
      <c r="M265" s="6" t="s">
        <v>345</v>
      </c>
      <c r="N265" s="6" t="s">
        <v>374</v>
      </c>
    </row>
    <row r="266" spans="1:14" ht="63.75">
      <c r="A266" s="15" t="str">
        <f t="shared" si="16"/>
        <v>UT</v>
      </c>
      <c r="B266" s="15" t="str">
        <f t="shared" si="17"/>
        <v>UF</v>
      </c>
      <c r="C266" s="15" t="str">
        <f t="shared" si="18"/>
        <v>RK</v>
      </c>
      <c r="D266" s="15" t="str">
        <f t="shared" si="19"/>
        <v>BK</v>
      </c>
      <c r="E266" s="24" t="s">
        <v>1035</v>
      </c>
      <c r="F266" s="30" t="s">
        <v>226</v>
      </c>
      <c r="G266" s="16">
        <v>41603.6960300926</v>
      </c>
      <c r="H266" s="38" t="s">
        <v>771</v>
      </c>
      <c r="I266" s="5" t="s">
        <v>316</v>
      </c>
      <c r="J266" s="5" t="s">
        <v>342</v>
      </c>
      <c r="K266" s="50" t="s">
        <v>385</v>
      </c>
      <c r="L266" s="6" t="s">
        <v>16</v>
      </c>
      <c r="M266" s="6" t="s">
        <v>345</v>
      </c>
      <c r="N266" s="6" t="s">
        <v>374</v>
      </c>
    </row>
    <row r="267" spans="1:14" ht="51">
      <c r="A267" s="15" t="str">
        <f t="shared" si="16"/>
        <v>UT</v>
      </c>
      <c r="B267" s="15" t="str">
        <f t="shared" si="17"/>
        <v>UF</v>
      </c>
      <c r="C267" s="15" t="str">
        <f t="shared" si="18"/>
        <v>RK</v>
      </c>
      <c r="D267" s="15" t="str">
        <f t="shared" si="19"/>
        <v>BK</v>
      </c>
      <c r="E267" s="24" t="s">
        <v>1036</v>
      </c>
      <c r="F267" s="30" t="s">
        <v>227</v>
      </c>
      <c r="G267" s="16">
        <v>41604.4191898148</v>
      </c>
      <c r="H267" s="38" t="s">
        <v>336</v>
      </c>
      <c r="I267" s="5" t="s">
        <v>329</v>
      </c>
      <c r="J267" s="5" t="s">
        <v>342</v>
      </c>
      <c r="K267" s="50" t="s">
        <v>385</v>
      </c>
      <c r="L267" s="6" t="s">
        <v>16</v>
      </c>
      <c r="M267" s="6" t="s">
        <v>345</v>
      </c>
      <c r="N267" s="6" t="s">
        <v>374</v>
      </c>
    </row>
    <row r="268" spans="1:14" ht="51">
      <c r="A268" s="15" t="str">
        <f t="shared" si="16"/>
        <v>UT</v>
      </c>
      <c r="B268" s="15" t="str">
        <f t="shared" si="17"/>
        <v>UF</v>
      </c>
      <c r="C268" s="15" t="str">
        <f t="shared" si="18"/>
        <v>RK</v>
      </c>
      <c r="D268" s="15" t="str">
        <f t="shared" si="19"/>
        <v>BK</v>
      </c>
      <c r="E268" s="24" t="s">
        <v>1037</v>
      </c>
      <c r="F268" s="30" t="s">
        <v>1207</v>
      </c>
      <c r="G268" s="16">
        <v>41605.3655671296</v>
      </c>
      <c r="H268" s="38" t="s">
        <v>336</v>
      </c>
      <c r="I268" s="5" t="s">
        <v>329</v>
      </c>
      <c r="J268" s="5" t="s">
        <v>342</v>
      </c>
      <c r="K268" s="50" t="s">
        <v>385</v>
      </c>
      <c r="L268" s="6" t="s">
        <v>16</v>
      </c>
      <c r="M268" s="6" t="s">
        <v>345</v>
      </c>
      <c r="N268" s="6" t="s">
        <v>374</v>
      </c>
    </row>
    <row r="269" spans="1:14" ht="51">
      <c r="A269" s="15" t="str">
        <f t="shared" si="16"/>
        <v>UT</v>
      </c>
      <c r="B269" s="15" t="str">
        <f t="shared" si="17"/>
        <v>UF</v>
      </c>
      <c r="C269" s="15" t="str">
        <f t="shared" si="18"/>
        <v>RK</v>
      </c>
      <c r="D269" s="15" t="str">
        <f t="shared" si="19"/>
        <v>BK</v>
      </c>
      <c r="E269" s="24" t="s">
        <v>1038</v>
      </c>
      <c r="F269" s="30" t="s">
        <v>1207</v>
      </c>
      <c r="G269" s="16">
        <v>41605.3668055556</v>
      </c>
      <c r="H269" s="38" t="s">
        <v>336</v>
      </c>
      <c r="I269" s="5" t="s">
        <v>329</v>
      </c>
      <c r="J269" s="5" t="s">
        <v>342</v>
      </c>
      <c r="K269" s="50" t="s">
        <v>385</v>
      </c>
      <c r="L269" s="6" t="s">
        <v>16</v>
      </c>
      <c r="M269" s="6" t="s">
        <v>345</v>
      </c>
      <c r="N269" s="6" t="s">
        <v>374</v>
      </c>
    </row>
    <row r="270" spans="1:14" ht="51">
      <c r="A270" s="15" t="str">
        <f t="shared" si="16"/>
        <v>UT</v>
      </c>
      <c r="B270" s="15" t="str">
        <f t="shared" si="17"/>
        <v>UF</v>
      </c>
      <c r="C270" s="15" t="str">
        <f t="shared" si="18"/>
        <v>RK</v>
      </c>
      <c r="D270" s="15" t="str">
        <f t="shared" si="19"/>
        <v>BK</v>
      </c>
      <c r="E270" s="24" t="s">
        <v>1039</v>
      </c>
      <c r="F270" s="30" t="s">
        <v>1207</v>
      </c>
      <c r="G270" s="16">
        <v>41605.3670717593</v>
      </c>
      <c r="H270" s="38" t="s">
        <v>336</v>
      </c>
      <c r="I270" s="5" t="s">
        <v>329</v>
      </c>
      <c r="J270" s="5" t="s">
        <v>342</v>
      </c>
      <c r="K270" s="50" t="s">
        <v>385</v>
      </c>
      <c r="L270" s="6" t="s">
        <v>16</v>
      </c>
      <c r="M270" s="6" t="s">
        <v>345</v>
      </c>
      <c r="N270" s="6" t="s">
        <v>374</v>
      </c>
    </row>
    <row r="271" spans="1:14" ht="51">
      <c r="A271" s="15" t="str">
        <f t="shared" si="16"/>
        <v>UT</v>
      </c>
      <c r="B271" s="15" t="str">
        <f t="shared" si="17"/>
        <v>UF</v>
      </c>
      <c r="C271" s="15" t="str">
        <f t="shared" si="18"/>
        <v>RK</v>
      </c>
      <c r="D271" s="15" t="str">
        <f t="shared" si="19"/>
        <v>BK</v>
      </c>
      <c r="E271" s="24" t="s">
        <v>1040</v>
      </c>
      <c r="F271" s="30" t="s">
        <v>228</v>
      </c>
      <c r="G271" s="16">
        <v>41605.376412037</v>
      </c>
      <c r="H271" s="38" t="s">
        <v>336</v>
      </c>
      <c r="I271" s="5" t="s">
        <v>329</v>
      </c>
      <c r="J271" s="5" t="s">
        <v>342</v>
      </c>
      <c r="K271" s="50" t="s">
        <v>385</v>
      </c>
      <c r="L271" s="6" t="s">
        <v>16</v>
      </c>
      <c r="M271" s="6" t="s">
        <v>345</v>
      </c>
      <c r="N271" s="6" t="s">
        <v>374</v>
      </c>
    </row>
    <row r="272" spans="1:14" ht="25.5">
      <c r="A272" s="15" t="str">
        <f t="shared" si="16"/>
        <v>UT</v>
      </c>
      <c r="B272" s="15" t="str">
        <f t="shared" si="17"/>
        <v>UF</v>
      </c>
      <c r="C272" s="15" t="str">
        <f t="shared" si="18"/>
        <v>RK</v>
      </c>
      <c r="D272" s="15" t="str">
        <f t="shared" si="19"/>
        <v>BK</v>
      </c>
      <c r="E272" s="24" t="s">
        <v>1041</v>
      </c>
      <c r="F272" s="30" t="s">
        <v>1659</v>
      </c>
      <c r="G272" s="16">
        <v>41607.7082523148</v>
      </c>
      <c r="H272" s="38" t="s">
        <v>337</v>
      </c>
      <c r="I272" s="5" t="s">
        <v>320</v>
      </c>
      <c r="J272" s="5" t="s">
        <v>342</v>
      </c>
      <c r="K272" s="49" t="s">
        <v>393</v>
      </c>
      <c r="L272" s="44" t="s">
        <v>354</v>
      </c>
      <c r="M272" s="44" t="s">
        <v>354</v>
      </c>
      <c r="N272" s="44" t="s">
        <v>354</v>
      </c>
    </row>
    <row r="273" spans="1:14" ht="12.75">
      <c r="A273" s="15" t="str">
        <f t="shared" si="16"/>
        <v>UT</v>
      </c>
      <c r="B273" s="15" t="str">
        <f t="shared" si="17"/>
        <v>UF</v>
      </c>
      <c r="C273" s="15" t="str">
        <f t="shared" si="18"/>
        <v>RK</v>
      </c>
      <c r="D273" s="15" t="str">
        <f t="shared" si="19"/>
        <v>BK</v>
      </c>
      <c r="E273" s="24" t="s">
        <v>1042</v>
      </c>
      <c r="F273" s="30" t="s">
        <v>1659</v>
      </c>
      <c r="G273" s="16">
        <v>41611.3413541667</v>
      </c>
      <c r="H273" s="38" t="s">
        <v>315</v>
      </c>
      <c r="I273" s="5" t="s">
        <v>316</v>
      </c>
      <c r="J273" s="5" t="s">
        <v>343</v>
      </c>
      <c r="K273" s="49" t="s">
        <v>393</v>
      </c>
      <c r="L273" s="44" t="s">
        <v>354</v>
      </c>
      <c r="M273" s="44" t="s">
        <v>354</v>
      </c>
      <c r="N273" s="44" t="s">
        <v>354</v>
      </c>
    </row>
    <row r="274" spans="1:14" ht="12.75">
      <c r="A274" s="15" t="str">
        <f t="shared" si="16"/>
        <v>UT</v>
      </c>
      <c r="B274" s="15" t="str">
        <f t="shared" si="17"/>
        <v>UF</v>
      </c>
      <c r="C274" s="15" t="str">
        <f t="shared" si="18"/>
        <v>RK</v>
      </c>
      <c r="D274" s="15" t="str">
        <f t="shared" si="19"/>
        <v>BK</v>
      </c>
      <c r="E274" s="24" t="s">
        <v>1043</v>
      </c>
      <c r="F274" s="30" t="s">
        <v>1659</v>
      </c>
      <c r="G274" s="16">
        <v>41611.341400463</v>
      </c>
      <c r="H274" s="38" t="s">
        <v>315</v>
      </c>
      <c r="I274" s="5" t="s">
        <v>316</v>
      </c>
      <c r="J274" s="5" t="s">
        <v>343</v>
      </c>
      <c r="K274" s="49" t="s">
        <v>393</v>
      </c>
      <c r="L274" s="44" t="s">
        <v>354</v>
      </c>
      <c r="M274" s="44" t="s">
        <v>354</v>
      </c>
      <c r="N274" s="44" t="s">
        <v>354</v>
      </c>
    </row>
    <row r="275" spans="1:14" ht="25.5">
      <c r="A275" s="15" t="str">
        <f t="shared" si="16"/>
        <v>UT</v>
      </c>
      <c r="B275" s="15" t="str">
        <f t="shared" si="17"/>
        <v>UF</v>
      </c>
      <c r="C275" s="15" t="str">
        <f t="shared" si="18"/>
        <v>RK</v>
      </c>
      <c r="D275" s="15" t="str">
        <f t="shared" si="19"/>
        <v>BK</v>
      </c>
      <c r="E275" s="24" t="s">
        <v>1044</v>
      </c>
      <c r="F275" s="30" t="s">
        <v>229</v>
      </c>
      <c r="G275" s="16">
        <v>41603.7027546296</v>
      </c>
      <c r="H275" s="38" t="s">
        <v>771</v>
      </c>
      <c r="I275" s="5" t="s">
        <v>316</v>
      </c>
      <c r="J275" s="5" t="s">
        <v>342</v>
      </c>
      <c r="K275" s="49" t="s">
        <v>393</v>
      </c>
      <c r="L275" s="40" t="s">
        <v>513</v>
      </c>
      <c r="M275" s="40" t="s">
        <v>391</v>
      </c>
      <c r="N275" s="40" t="s">
        <v>504</v>
      </c>
    </row>
    <row r="276" spans="1:14" ht="51">
      <c r="A276" s="15" t="str">
        <f t="shared" si="16"/>
        <v>UT</v>
      </c>
      <c r="B276" s="15" t="str">
        <f t="shared" si="17"/>
        <v>UF</v>
      </c>
      <c r="C276" s="15" t="str">
        <f t="shared" si="18"/>
        <v>RK</v>
      </c>
      <c r="D276" s="15" t="str">
        <f t="shared" si="19"/>
        <v>BK</v>
      </c>
      <c r="E276" s="24" t="s">
        <v>1045</v>
      </c>
      <c r="F276" s="30" t="s">
        <v>2018</v>
      </c>
      <c r="G276" s="16">
        <v>41603.7153240741</v>
      </c>
      <c r="H276" s="38" t="s">
        <v>771</v>
      </c>
      <c r="I276" s="5" t="s">
        <v>316</v>
      </c>
      <c r="J276" s="5" t="s">
        <v>342</v>
      </c>
      <c r="K276" s="49" t="s">
        <v>393</v>
      </c>
      <c r="L276" s="47" t="s">
        <v>2020</v>
      </c>
      <c r="M276" s="47" t="s">
        <v>2020</v>
      </c>
      <c r="N276" s="47" t="s">
        <v>2020</v>
      </c>
    </row>
    <row r="277" spans="1:14" ht="63.75">
      <c r="A277" s="15" t="str">
        <f t="shared" si="16"/>
        <v>UT</v>
      </c>
      <c r="B277" s="15" t="str">
        <f t="shared" si="17"/>
        <v>UF</v>
      </c>
      <c r="C277" s="15" t="str">
        <f t="shared" si="18"/>
        <v>RK</v>
      </c>
      <c r="D277" s="15" t="str">
        <f t="shared" si="19"/>
        <v>BK</v>
      </c>
      <c r="E277" s="24" t="s">
        <v>1046</v>
      </c>
      <c r="F277" s="30" t="s">
        <v>2019</v>
      </c>
      <c r="G277" s="16">
        <v>41603.7203356481</v>
      </c>
      <c r="H277" s="38" t="s">
        <v>771</v>
      </c>
      <c r="I277" s="5" t="s">
        <v>316</v>
      </c>
      <c r="J277" s="5" t="s">
        <v>342</v>
      </c>
      <c r="K277" s="49" t="s">
        <v>393</v>
      </c>
      <c r="L277" s="47" t="s">
        <v>2021</v>
      </c>
      <c r="M277" s="47" t="s">
        <v>2021</v>
      </c>
      <c r="N277" s="47" t="s">
        <v>2021</v>
      </c>
    </row>
    <row r="278" spans="1:14" ht="51">
      <c r="A278" s="15" t="str">
        <f t="shared" si="16"/>
        <v>UT</v>
      </c>
      <c r="B278" s="15" t="str">
        <f t="shared" si="17"/>
        <v>UF</v>
      </c>
      <c r="C278" s="15" t="str">
        <f t="shared" si="18"/>
        <v>RK</v>
      </c>
      <c r="D278" s="15" t="str">
        <f t="shared" si="19"/>
        <v>BK</v>
      </c>
      <c r="E278" s="24" t="s">
        <v>1047</v>
      </c>
      <c r="F278" s="30" t="s">
        <v>230</v>
      </c>
      <c r="G278" s="16">
        <v>41604.3999652778</v>
      </c>
      <c r="H278" s="38" t="s">
        <v>336</v>
      </c>
      <c r="I278" s="5" t="s">
        <v>329</v>
      </c>
      <c r="J278" s="5" t="s">
        <v>342</v>
      </c>
      <c r="K278" s="50" t="s">
        <v>385</v>
      </c>
      <c r="L278" s="6" t="s">
        <v>16</v>
      </c>
      <c r="M278" s="6" t="s">
        <v>345</v>
      </c>
      <c r="N278" s="6" t="s">
        <v>374</v>
      </c>
    </row>
    <row r="279" spans="1:14" ht="51">
      <c r="A279" s="15" t="str">
        <f t="shared" si="16"/>
        <v>UT</v>
      </c>
      <c r="B279" s="15" t="str">
        <f t="shared" si="17"/>
        <v>UF</v>
      </c>
      <c r="C279" s="15" t="str">
        <f t="shared" si="18"/>
        <v>RK</v>
      </c>
      <c r="D279" s="15" t="str">
        <f t="shared" si="19"/>
        <v>BK</v>
      </c>
      <c r="E279" s="24" t="s">
        <v>1048</v>
      </c>
      <c r="F279" s="30" t="s">
        <v>227</v>
      </c>
      <c r="G279" s="16">
        <v>41604.4073726852</v>
      </c>
      <c r="H279" s="38" t="s">
        <v>336</v>
      </c>
      <c r="I279" s="5" t="s">
        <v>329</v>
      </c>
      <c r="J279" s="5" t="s">
        <v>342</v>
      </c>
      <c r="K279" s="50" t="s">
        <v>385</v>
      </c>
      <c r="L279" s="6" t="s">
        <v>16</v>
      </c>
      <c r="M279" s="6" t="s">
        <v>345</v>
      </c>
      <c r="N279" s="6" t="s">
        <v>374</v>
      </c>
    </row>
    <row r="280" spans="1:14" ht="51">
      <c r="A280" s="15" t="str">
        <f t="shared" si="16"/>
        <v>UT</v>
      </c>
      <c r="B280" s="15" t="str">
        <f t="shared" si="17"/>
        <v>UF</v>
      </c>
      <c r="C280" s="15" t="str">
        <f t="shared" si="18"/>
        <v>RK</v>
      </c>
      <c r="D280" s="15" t="str">
        <f t="shared" si="19"/>
        <v>BK</v>
      </c>
      <c r="E280" s="24" t="s">
        <v>1049</v>
      </c>
      <c r="F280" s="30" t="s">
        <v>231</v>
      </c>
      <c r="G280" s="16">
        <v>41604.4142361111</v>
      </c>
      <c r="H280" s="38" t="s">
        <v>336</v>
      </c>
      <c r="I280" s="5" t="s">
        <v>329</v>
      </c>
      <c r="J280" s="5" t="s">
        <v>342</v>
      </c>
      <c r="K280" s="50" t="s">
        <v>385</v>
      </c>
      <c r="L280" s="6" t="s">
        <v>16</v>
      </c>
      <c r="M280" s="6" t="s">
        <v>345</v>
      </c>
      <c r="N280" s="6" t="s">
        <v>374</v>
      </c>
    </row>
    <row r="281" spans="1:14" ht="51">
      <c r="A281" s="15" t="str">
        <f t="shared" si="16"/>
        <v>UT</v>
      </c>
      <c r="B281" s="15" t="str">
        <f t="shared" si="17"/>
        <v>UF</v>
      </c>
      <c r="C281" s="15" t="str">
        <f t="shared" si="18"/>
        <v>RK</v>
      </c>
      <c r="D281" s="15" t="str">
        <f t="shared" si="19"/>
        <v>BK</v>
      </c>
      <c r="E281" s="24" t="s">
        <v>1050</v>
      </c>
      <c r="F281" s="30" t="s">
        <v>227</v>
      </c>
      <c r="G281" s="16">
        <v>41604.4198611111</v>
      </c>
      <c r="H281" s="38" t="s">
        <v>336</v>
      </c>
      <c r="I281" s="5" t="s">
        <v>329</v>
      </c>
      <c r="J281" s="5" t="s">
        <v>342</v>
      </c>
      <c r="K281" s="50" t="s">
        <v>385</v>
      </c>
      <c r="L281" s="6" t="s">
        <v>16</v>
      </c>
      <c r="M281" s="6" t="s">
        <v>345</v>
      </c>
      <c r="N281" s="6" t="s">
        <v>374</v>
      </c>
    </row>
    <row r="282" spans="1:14" ht="51">
      <c r="A282" s="15" t="str">
        <f t="shared" si="16"/>
        <v>UT</v>
      </c>
      <c r="B282" s="15" t="str">
        <f t="shared" si="17"/>
        <v>UF</v>
      </c>
      <c r="C282" s="15" t="str">
        <f t="shared" si="18"/>
        <v>RK</v>
      </c>
      <c r="D282" s="15" t="str">
        <f t="shared" si="19"/>
        <v>BK</v>
      </c>
      <c r="E282" s="24" t="s">
        <v>1051</v>
      </c>
      <c r="F282" s="30" t="s">
        <v>227</v>
      </c>
      <c r="G282" s="16">
        <v>41604.4223611111</v>
      </c>
      <c r="H282" s="38" t="s">
        <v>336</v>
      </c>
      <c r="I282" s="5" t="s">
        <v>329</v>
      </c>
      <c r="J282" s="5" t="s">
        <v>342</v>
      </c>
      <c r="K282" s="50" t="s">
        <v>385</v>
      </c>
      <c r="L282" s="6" t="s">
        <v>16</v>
      </c>
      <c r="M282" s="6" t="s">
        <v>345</v>
      </c>
      <c r="N282" s="6" t="s">
        <v>374</v>
      </c>
    </row>
    <row r="283" spans="1:14" ht="51">
      <c r="A283" s="15" t="str">
        <f t="shared" si="16"/>
        <v>UT</v>
      </c>
      <c r="B283" s="15" t="str">
        <f t="shared" si="17"/>
        <v>UF</v>
      </c>
      <c r="C283" s="15" t="str">
        <f t="shared" si="18"/>
        <v>RK</v>
      </c>
      <c r="D283" s="15" t="str">
        <f t="shared" si="19"/>
        <v>BK</v>
      </c>
      <c r="E283" s="24" t="s">
        <v>1052</v>
      </c>
      <c r="F283" s="30" t="s">
        <v>227</v>
      </c>
      <c r="G283" s="16">
        <v>41604.4067708333</v>
      </c>
      <c r="H283" s="38" t="s">
        <v>336</v>
      </c>
      <c r="I283" s="5" t="s">
        <v>329</v>
      </c>
      <c r="J283" s="5" t="s">
        <v>342</v>
      </c>
      <c r="K283" s="50" t="s">
        <v>385</v>
      </c>
      <c r="L283" s="6" t="s">
        <v>16</v>
      </c>
      <c r="M283" s="6" t="s">
        <v>345</v>
      </c>
      <c r="N283" s="6" t="s">
        <v>374</v>
      </c>
    </row>
    <row r="284" spans="1:14" ht="51">
      <c r="A284" s="15" t="str">
        <f t="shared" si="16"/>
        <v>UT</v>
      </c>
      <c r="B284" s="15" t="str">
        <f t="shared" si="17"/>
        <v>UF</v>
      </c>
      <c r="C284" s="15" t="str">
        <f t="shared" si="18"/>
        <v>RK</v>
      </c>
      <c r="D284" s="15" t="str">
        <f t="shared" si="19"/>
        <v>BK</v>
      </c>
      <c r="E284" s="24" t="s">
        <v>1053</v>
      </c>
      <c r="F284" s="30" t="s">
        <v>227</v>
      </c>
      <c r="G284" s="16">
        <v>41604.4076736111</v>
      </c>
      <c r="H284" s="38" t="s">
        <v>336</v>
      </c>
      <c r="I284" s="5" t="s">
        <v>329</v>
      </c>
      <c r="J284" s="5" t="s">
        <v>342</v>
      </c>
      <c r="K284" s="50" t="s">
        <v>385</v>
      </c>
      <c r="L284" s="6" t="s">
        <v>16</v>
      </c>
      <c r="M284" s="6" t="s">
        <v>345</v>
      </c>
      <c r="N284" s="6" t="s">
        <v>374</v>
      </c>
    </row>
    <row r="285" spans="1:14" ht="51">
      <c r="A285" s="15" t="str">
        <f t="shared" si="16"/>
        <v>UT</v>
      </c>
      <c r="B285" s="15" t="str">
        <f t="shared" si="17"/>
        <v>UF</v>
      </c>
      <c r="C285" s="15" t="str">
        <f t="shared" si="18"/>
        <v>RK</v>
      </c>
      <c r="D285" s="15" t="str">
        <f t="shared" si="19"/>
        <v>BK</v>
      </c>
      <c r="E285" s="24" t="s">
        <v>1054</v>
      </c>
      <c r="F285" s="30" t="s">
        <v>227</v>
      </c>
      <c r="G285" s="16">
        <v>41604.4080208333</v>
      </c>
      <c r="H285" s="38" t="s">
        <v>336</v>
      </c>
      <c r="I285" s="5" t="s">
        <v>329</v>
      </c>
      <c r="J285" s="5" t="s">
        <v>342</v>
      </c>
      <c r="K285" s="50" t="s">
        <v>385</v>
      </c>
      <c r="L285" s="6" t="s">
        <v>16</v>
      </c>
      <c r="M285" s="6" t="s">
        <v>345</v>
      </c>
      <c r="N285" s="6" t="s">
        <v>374</v>
      </c>
    </row>
    <row r="286" spans="1:14" ht="51">
      <c r="A286" s="15" t="str">
        <f t="shared" si="16"/>
        <v>UT</v>
      </c>
      <c r="B286" s="15" t="str">
        <f t="shared" si="17"/>
        <v>UF</v>
      </c>
      <c r="C286" s="15" t="str">
        <f t="shared" si="18"/>
        <v>RK</v>
      </c>
      <c r="D286" s="15" t="str">
        <f t="shared" si="19"/>
        <v>BK</v>
      </c>
      <c r="E286" s="24" t="s">
        <v>1055</v>
      </c>
      <c r="F286" s="30" t="s">
        <v>227</v>
      </c>
      <c r="G286" s="16">
        <v>41604.409525463</v>
      </c>
      <c r="H286" s="38" t="s">
        <v>336</v>
      </c>
      <c r="I286" s="5" t="s">
        <v>329</v>
      </c>
      <c r="J286" s="5" t="s">
        <v>342</v>
      </c>
      <c r="K286" s="50" t="s">
        <v>385</v>
      </c>
      <c r="L286" s="6" t="s">
        <v>16</v>
      </c>
      <c r="M286" s="6" t="s">
        <v>345</v>
      </c>
      <c r="N286" s="6" t="s">
        <v>374</v>
      </c>
    </row>
    <row r="287" spans="1:14" ht="51">
      <c r="A287" s="15" t="str">
        <f t="shared" si="16"/>
        <v>UT</v>
      </c>
      <c r="B287" s="15" t="str">
        <f t="shared" si="17"/>
        <v>UF</v>
      </c>
      <c r="C287" s="15" t="str">
        <f t="shared" si="18"/>
        <v>RK</v>
      </c>
      <c r="D287" s="15" t="str">
        <f t="shared" si="19"/>
        <v>BK</v>
      </c>
      <c r="E287" s="24" t="s">
        <v>1056</v>
      </c>
      <c r="F287" s="30" t="s">
        <v>227</v>
      </c>
      <c r="G287" s="16">
        <v>41604.4097106481</v>
      </c>
      <c r="H287" s="38" t="s">
        <v>336</v>
      </c>
      <c r="I287" s="5" t="s">
        <v>329</v>
      </c>
      <c r="J287" s="5" t="s">
        <v>342</v>
      </c>
      <c r="K287" s="50" t="s">
        <v>385</v>
      </c>
      <c r="L287" s="6" t="s">
        <v>16</v>
      </c>
      <c r="M287" s="6" t="s">
        <v>345</v>
      </c>
      <c r="N287" s="6" t="s">
        <v>374</v>
      </c>
    </row>
    <row r="288" spans="1:14" ht="51">
      <c r="A288" s="15" t="str">
        <f t="shared" si="16"/>
        <v>UT</v>
      </c>
      <c r="B288" s="15" t="str">
        <f t="shared" si="17"/>
        <v>UF</v>
      </c>
      <c r="C288" s="15" t="str">
        <f t="shared" si="18"/>
        <v>RK</v>
      </c>
      <c r="D288" s="15" t="str">
        <f t="shared" si="19"/>
        <v>BK</v>
      </c>
      <c r="E288" s="24" t="s">
        <v>1057</v>
      </c>
      <c r="F288" s="30" t="s">
        <v>227</v>
      </c>
      <c r="G288" s="16">
        <v>41604.4156134259</v>
      </c>
      <c r="H288" s="38" t="s">
        <v>336</v>
      </c>
      <c r="I288" s="5" t="s">
        <v>329</v>
      </c>
      <c r="J288" s="5" t="s">
        <v>342</v>
      </c>
      <c r="K288" s="50" t="s">
        <v>385</v>
      </c>
      <c r="L288" s="6" t="s">
        <v>16</v>
      </c>
      <c r="M288" s="6" t="s">
        <v>345</v>
      </c>
      <c r="N288" s="6" t="s">
        <v>374</v>
      </c>
    </row>
    <row r="289" spans="1:14" ht="51">
      <c r="A289" s="15" t="str">
        <f t="shared" si="16"/>
        <v>UT</v>
      </c>
      <c r="B289" s="15" t="str">
        <f t="shared" si="17"/>
        <v>UF</v>
      </c>
      <c r="C289" s="15" t="str">
        <f t="shared" si="18"/>
        <v>RK</v>
      </c>
      <c r="D289" s="15" t="str">
        <f t="shared" si="19"/>
        <v>BK</v>
      </c>
      <c r="E289" s="24" t="s">
        <v>1058</v>
      </c>
      <c r="F289" s="30" t="s">
        <v>227</v>
      </c>
      <c r="G289" s="16">
        <v>41604.4194097222</v>
      </c>
      <c r="H289" s="38" t="s">
        <v>336</v>
      </c>
      <c r="I289" s="5" t="s">
        <v>329</v>
      </c>
      <c r="J289" s="5" t="s">
        <v>342</v>
      </c>
      <c r="K289" s="50" t="s">
        <v>385</v>
      </c>
      <c r="L289" s="6" t="s">
        <v>16</v>
      </c>
      <c r="M289" s="6" t="s">
        <v>345</v>
      </c>
      <c r="N289" s="6" t="s">
        <v>374</v>
      </c>
    </row>
    <row r="290" spans="1:14" ht="51">
      <c r="A290" s="15" t="str">
        <f t="shared" si="16"/>
        <v>UT</v>
      </c>
      <c r="B290" s="15" t="str">
        <f t="shared" si="17"/>
        <v>UF</v>
      </c>
      <c r="C290" s="15" t="str">
        <f t="shared" si="18"/>
        <v>RK</v>
      </c>
      <c r="D290" s="15" t="str">
        <f t="shared" si="19"/>
        <v>BK</v>
      </c>
      <c r="E290" s="24" t="s">
        <v>1059</v>
      </c>
      <c r="F290" s="30" t="s">
        <v>227</v>
      </c>
      <c r="G290" s="16">
        <v>41604.4196180556</v>
      </c>
      <c r="H290" s="38" t="s">
        <v>336</v>
      </c>
      <c r="I290" s="5" t="s">
        <v>329</v>
      </c>
      <c r="J290" s="5" t="s">
        <v>342</v>
      </c>
      <c r="K290" s="50" t="s">
        <v>385</v>
      </c>
      <c r="L290" s="6" t="s">
        <v>16</v>
      </c>
      <c r="M290" s="6" t="s">
        <v>345</v>
      </c>
      <c r="N290" s="6" t="s">
        <v>374</v>
      </c>
    </row>
    <row r="291" spans="1:14" ht="51">
      <c r="A291" s="15" t="str">
        <f t="shared" si="16"/>
        <v>UT</v>
      </c>
      <c r="B291" s="15" t="str">
        <f t="shared" si="17"/>
        <v>UF</v>
      </c>
      <c r="C291" s="15" t="str">
        <f t="shared" si="18"/>
        <v>RK</v>
      </c>
      <c r="D291" s="15" t="str">
        <f t="shared" si="19"/>
        <v>BK</v>
      </c>
      <c r="E291" s="24" t="s">
        <v>1060</v>
      </c>
      <c r="F291" s="30" t="s">
        <v>1207</v>
      </c>
      <c r="G291" s="16">
        <v>41604.4339583333</v>
      </c>
      <c r="H291" s="38" t="s">
        <v>336</v>
      </c>
      <c r="I291" s="5" t="s">
        <v>329</v>
      </c>
      <c r="J291" s="5" t="s">
        <v>342</v>
      </c>
      <c r="K291" s="50" t="s">
        <v>385</v>
      </c>
      <c r="L291" s="6" t="s">
        <v>16</v>
      </c>
      <c r="M291" s="6" t="s">
        <v>345</v>
      </c>
      <c r="N291" s="6" t="s">
        <v>374</v>
      </c>
    </row>
    <row r="292" spans="1:14" ht="51">
      <c r="A292" s="15" t="str">
        <f t="shared" si="16"/>
        <v>UT</v>
      </c>
      <c r="B292" s="15" t="str">
        <f t="shared" si="17"/>
        <v>UF</v>
      </c>
      <c r="C292" s="15" t="str">
        <f t="shared" si="18"/>
        <v>RK</v>
      </c>
      <c r="D292" s="15" t="str">
        <f t="shared" si="19"/>
        <v>BK</v>
      </c>
      <c r="E292" s="24" t="s">
        <v>1061</v>
      </c>
      <c r="F292" s="30" t="s">
        <v>1207</v>
      </c>
      <c r="G292" s="16">
        <v>41604.4346412037</v>
      </c>
      <c r="H292" s="38" t="s">
        <v>336</v>
      </c>
      <c r="I292" s="5" t="s">
        <v>329</v>
      </c>
      <c r="J292" s="5" t="s">
        <v>342</v>
      </c>
      <c r="K292" s="50" t="s">
        <v>385</v>
      </c>
      <c r="L292" s="6" t="s">
        <v>16</v>
      </c>
      <c r="M292" s="6" t="s">
        <v>345</v>
      </c>
      <c r="N292" s="6" t="s">
        <v>374</v>
      </c>
    </row>
    <row r="293" spans="1:14" ht="51">
      <c r="A293" s="15" t="str">
        <f t="shared" si="16"/>
        <v>UT</v>
      </c>
      <c r="B293" s="15" t="str">
        <f t="shared" si="17"/>
        <v>UF</v>
      </c>
      <c r="C293" s="15" t="str">
        <f t="shared" si="18"/>
        <v>RK</v>
      </c>
      <c r="D293" s="15" t="str">
        <f t="shared" si="19"/>
        <v>BK</v>
      </c>
      <c r="E293" s="24" t="s">
        <v>1062</v>
      </c>
      <c r="F293" s="30" t="s">
        <v>232</v>
      </c>
      <c r="G293" s="16">
        <v>41604.509525463</v>
      </c>
      <c r="H293" s="38" t="s">
        <v>338</v>
      </c>
      <c r="I293" s="5" t="s">
        <v>329</v>
      </c>
      <c r="J293" s="5" t="s">
        <v>342</v>
      </c>
      <c r="K293" s="50" t="s">
        <v>385</v>
      </c>
      <c r="L293" s="6" t="s">
        <v>16</v>
      </c>
      <c r="M293" s="6" t="s">
        <v>345</v>
      </c>
      <c r="N293" s="6" t="s">
        <v>374</v>
      </c>
    </row>
    <row r="294" spans="1:14" ht="25.5">
      <c r="A294" s="15" t="str">
        <f t="shared" si="16"/>
        <v>UT</v>
      </c>
      <c r="B294" s="15" t="str">
        <f t="shared" si="17"/>
        <v>UF</v>
      </c>
      <c r="C294" s="15" t="str">
        <f t="shared" si="18"/>
        <v>RK</v>
      </c>
      <c r="D294" s="15" t="str">
        <f t="shared" si="19"/>
        <v>BK</v>
      </c>
      <c r="E294" s="24" t="s">
        <v>1063</v>
      </c>
      <c r="F294" s="30" t="s">
        <v>233</v>
      </c>
      <c r="G294" s="16">
        <v>41604.5118171296</v>
      </c>
      <c r="H294" s="38" t="s">
        <v>336</v>
      </c>
      <c r="I294" s="5" t="s">
        <v>329</v>
      </c>
      <c r="J294" s="5" t="s">
        <v>342</v>
      </c>
      <c r="K294" s="49" t="s">
        <v>393</v>
      </c>
      <c r="L294" s="40" t="s">
        <v>514</v>
      </c>
      <c r="M294" s="40" t="s">
        <v>391</v>
      </c>
      <c r="N294" s="40" t="s">
        <v>391</v>
      </c>
    </row>
    <row r="295" spans="1:14" ht="127.5">
      <c r="A295" s="15" t="str">
        <f t="shared" si="16"/>
        <v>UT</v>
      </c>
      <c r="B295" s="15" t="str">
        <f t="shared" si="17"/>
        <v>UF</v>
      </c>
      <c r="C295" s="15" t="str">
        <f t="shared" si="18"/>
        <v>RK</v>
      </c>
      <c r="D295" s="15" t="str">
        <f t="shared" si="19"/>
        <v>BK</v>
      </c>
      <c r="E295" s="24" t="s">
        <v>1064</v>
      </c>
      <c r="F295" s="30" t="s">
        <v>234</v>
      </c>
      <c r="G295" s="16">
        <v>41604.5123148148</v>
      </c>
      <c r="H295" s="38" t="s">
        <v>336</v>
      </c>
      <c r="I295" s="5" t="s">
        <v>329</v>
      </c>
      <c r="J295" s="5" t="s">
        <v>342</v>
      </c>
      <c r="K295" s="49" t="s">
        <v>393</v>
      </c>
      <c r="L295" s="47" t="s">
        <v>1</v>
      </c>
      <c r="M295" s="40" t="s">
        <v>345</v>
      </c>
      <c r="N295" s="40" t="s">
        <v>1972</v>
      </c>
    </row>
    <row r="296" spans="1:14" ht="51">
      <c r="A296" s="15" t="str">
        <f t="shared" si="16"/>
        <v>UT</v>
      </c>
      <c r="B296" s="15" t="str">
        <f t="shared" si="17"/>
        <v>UF</v>
      </c>
      <c r="C296" s="15" t="str">
        <f t="shared" si="18"/>
        <v>RK</v>
      </c>
      <c r="D296" s="15" t="str">
        <f t="shared" si="19"/>
        <v>BK</v>
      </c>
      <c r="E296" s="24" t="s">
        <v>1065</v>
      </c>
      <c r="F296" s="30" t="s">
        <v>1207</v>
      </c>
      <c r="G296" s="16">
        <v>41604.5300578704</v>
      </c>
      <c r="H296" s="38" t="s">
        <v>336</v>
      </c>
      <c r="I296" s="5" t="s">
        <v>329</v>
      </c>
      <c r="J296" s="5" t="s">
        <v>342</v>
      </c>
      <c r="K296" s="50" t="s">
        <v>385</v>
      </c>
      <c r="L296" s="6" t="s">
        <v>16</v>
      </c>
      <c r="M296" s="6" t="s">
        <v>345</v>
      </c>
      <c r="N296" s="6" t="s">
        <v>374</v>
      </c>
    </row>
    <row r="297" spans="1:14" ht="51">
      <c r="A297" s="15" t="str">
        <f t="shared" si="16"/>
        <v>UT</v>
      </c>
      <c r="B297" s="15" t="str">
        <f t="shared" si="17"/>
        <v>UF</v>
      </c>
      <c r="C297" s="15" t="str">
        <f t="shared" si="18"/>
        <v>RK</v>
      </c>
      <c r="D297" s="15" t="str">
        <f t="shared" si="19"/>
        <v>BK</v>
      </c>
      <c r="E297" s="24" t="s">
        <v>1066</v>
      </c>
      <c r="F297" s="30" t="s">
        <v>235</v>
      </c>
      <c r="G297" s="16">
        <v>41604.5193287037</v>
      </c>
      <c r="H297" s="38" t="s">
        <v>336</v>
      </c>
      <c r="I297" s="5" t="s">
        <v>329</v>
      </c>
      <c r="J297" s="5" t="s">
        <v>342</v>
      </c>
      <c r="K297" s="50" t="s">
        <v>385</v>
      </c>
      <c r="L297" s="6" t="s">
        <v>16</v>
      </c>
      <c r="M297" s="6" t="s">
        <v>345</v>
      </c>
      <c r="N297" s="6" t="s">
        <v>374</v>
      </c>
    </row>
    <row r="298" spans="1:14" ht="51">
      <c r="A298" s="15" t="str">
        <f t="shared" si="16"/>
        <v>UT</v>
      </c>
      <c r="B298" s="15" t="str">
        <f t="shared" si="17"/>
        <v>UF</v>
      </c>
      <c r="C298" s="15" t="str">
        <f t="shared" si="18"/>
        <v>RK</v>
      </c>
      <c r="D298" s="15" t="str">
        <f t="shared" si="19"/>
        <v>BK</v>
      </c>
      <c r="E298" s="24" t="s">
        <v>1067</v>
      </c>
      <c r="F298" s="30" t="s">
        <v>236</v>
      </c>
      <c r="G298" s="16">
        <v>41604.528125</v>
      </c>
      <c r="H298" s="38" t="s">
        <v>336</v>
      </c>
      <c r="I298" s="5" t="s">
        <v>329</v>
      </c>
      <c r="J298" s="5" t="s">
        <v>342</v>
      </c>
      <c r="K298" s="50" t="s">
        <v>385</v>
      </c>
      <c r="L298" s="6" t="s">
        <v>16</v>
      </c>
      <c r="M298" s="6" t="s">
        <v>345</v>
      </c>
      <c r="N298" s="6" t="s">
        <v>374</v>
      </c>
    </row>
    <row r="299" spans="1:14" ht="51">
      <c r="A299" s="15" t="str">
        <f t="shared" si="16"/>
        <v>UT</v>
      </c>
      <c r="B299" s="15" t="str">
        <f t="shared" si="17"/>
        <v>UF</v>
      </c>
      <c r="C299" s="15" t="str">
        <f t="shared" si="18"/>
        <v>RK</v>
      </c>
      <c r="D299" s="15" t="str">
        <f t="shared" si="19"/>
        <v>BK</v>
      </c>
      <c r="E299" s="24" t="s">
        <v>1068</v>
      </c>
      <c r="F299" s="30" t="s">
        <v>1207</v>
      </c>
      <c r="G299" s="16">
        <v>41604.5297685185</v>
      </c>
      <c r="H299" s="38" t="s">
        <v>336</v>
      </c>
      <c r="I299" s="5" t="s">
        <v>329</v>
      </c>
      <c r="J299" s="5" t="s">
        <v>342</v>
      </c>
      <c r="K299" s="50" t="s">
        <v>385</v>
      </c>
      <c r="L299" s="6" t="s">
        <v>16</v>
      </c>
      <c r="M299" s="6" t="s">
        <v>345</v>
      </c>
      <c r="N299" s="6" t="s">
        <v>374</v>
      </c>
    </row>
    <row r="300" spans="1:14" ht="51">
      <c r="A300" s="15" t="str">
        <f t="shared" si="16"/>
        <v>UT</v>
      </c>
      <c r="B300" s="15" t="str">
        <f t="shared" si="17"/>
        <v>UF</v>
      </c>
      <c r="C300" s="15" t="str">
        <f t="shared" si="18"/>
        <v>RK</v>
      </c>
      <c r="D300" s="15" t="str">
        <f t="shared" si="19"/>
        <v>BK</v>
      </c>
      <c r="E300" s="24" t="s">
        <v>1069</v>
      </c>
      <c r="F300" s="30" t="s">
        <v>1207</v>
      </c>
      <c r="G300" s="16">
        <v>41604.5303472222</v>
      </c>
      <c r="H300" s="38" t="s">
        <v>336</v>
      </c>
      <c r="I300" s="5" t="s">
        <v>329</v>
      </c>
      <c r="J300" s="5" t="s">
        <v>342</v>
      </c>
      <c r="K300" s="50" t="s">
        <v>385</v>
      </c>
      <c r="L300" s="6" t="s">
        <v>16</v>
      </c>
      <c r="M300" s="6" t="s">
        <v>345</v>
      </c>
      <c r="N300" s="6" t="s">
        <v>374</v>
      </c>
    </row>
    <row r="301" spans="1:14" ht="51">
      <c r="A301" s="15" t="str">
        <f t="shared" si="16"/>
        <v>UT</v>
      </c>
      <c r="B301" s="15" t="str">
        <f t="shared" si="17"/>
        <v>UF</v>
      </c>
      <c r="C301" s="15" t="str">
        <f t="shared" si="18"/>
        <v>RK</v>
      </c>
      <c r="D301" s="15" t="str">
        <f t="shared" si="19"/>
        <v>BK</v>
      </c>
      <c r="E301" s="24" t="s">
        <v>1070</v>
      </c>
      <c r="F301" s="30" t="s">
        <v>237</v>
      </c>
      <c r="G301" s="16">
        <v>41605.3550578704</v>
      </c>
      <c r="H301" s="38" t="s">
        <v>336</v>
      </c>
      <c r="I301" s="5" t="s">
        <v>329</v>
      </c>
      <c r="J301" s="5" t="s">
        <v>342</v>
      </c>
      <c r="K301" s="50" t="s">
        <v>385</v>
      </c>
      <c r="L301" s="6" t="s">
        <v>16</v>
      </c>
      <c r="M301" s="6" t="s">
        <v>345</v>
      </c>
      <c r="N301" s="6" t="s">
        <v>374</v>
      </c>
    </row>
    <row r="302" spans="1:14" ht="51">
      <c r="A302" s="15" t="str">
        <f t="shared" si="16"/>
        <v>UT</v>
      </c>
      <c r="B302" s="15" t="str">
        <f t="shared" si="17"/>
        <v>UF</v>
      </c>
      <c r="C302" s="15" t="str">
        <f t="shared" si="18"/>
        <v>RK</v>
      </c>
      <c r="D302" s="15" t="str">
        <f t="shared" si="19"/>
        <v>BK</v>
      </c>
      <c r="E302" s="24" t="s">
        <v>1071</v>
      </c>
      <c r="F302" s="30" t="s">
        <v>238</v>
      </c>
      <c r="G302" s="16">
        <v>41605.3556597222</v>
      </c>
      <c r="H302" s="38" t="s">
        <v>336</v>
      </c>
      <c r="I302" s="5" t="s">
        <v>329</v>
      </c>
      <c r="J302" s="5" t="s">
        <v>342</v>
      </c>
      <c r="K302" s="50" t="s">
        <v>385</v>
      </c>
      <c r="L302" s="6" t="s">
        <v>16</v>
      </c>
      <c r="M302" s="6" t="s">
        <v>345</v>
      </c>
      <c r="N302" s="6" t="s">
        <v>374</v>
      </c>
    </row>
    <row r="303" spans="1:14" ht="51">
      <c r="A303" s="15" t="str">
        <f t="shared" si="16"/>
        <v>UT</v>
      </c>
      <c r="B303" s="15" t="str">
        <f t="shared" si="17"/>
        <v>UF</v>
      </c>
      <c r="C303" s="15" t="str">
        <f t="shared" si="18"/>
        <v>RK</v>
      </c>
      <c r="D303" s="15" t="str">
        <f t="shared" si="19"/>
        <v>BK</v>
      </c>
      <c r="E303" s="24" t="s">
        <v>1072</v>
      </c>
      <c r="F303" s="30" t="s">
        <v>237</v>
      </c>
      <c r="G303" s="16">
        <v>41605.3558680556</v>
      </c>
      <c r="H303" s="38" t="s">
        <v>336</v>
      </c>
      <c r="I303" s="5" t="s">
        <v>329</v>
      </c>
      <c r="J303" s="5" t="s">
        <v>342</v>
      </c>
      <c r="K303" s="50" t="s">
        <v>385</v>
      </c>
      <c r="L303" s="6" t="s">
        <v>16</v>
      </c>
      <c r="M303" s="6" t="s">
        <v>345</v>
      </c>
      <c r="N303" s="6" t="s">
        <v>374</v>
      </c>
    </row>
    <row r="304" spans="1:14" ht="51">
      <c r="A304" s="15" t="str">
        <f t="shared" si="16"/>
        <v>UT</v>
      </c>
      <c r="B304" s="15" t="str">
        <f t="shared" si="17"/>
        <v>UF</v>
      </c>
      <c r="C304" s="15" t="str">
        <f t="shared" si="18"/>
        <v>RK</v>
      </c>
      <c r="D304" s="15" t="str">
        <f t="shared" si="19"/>
        <v>BK</v>
      </c>
      <c r="E304" s="24" t="s">
        <v>1073</v>
      </c>
      <c r="F304" s="30" t="s">
        <v>239</v>
      </c>
      <c r="G304" s="16">
        <v>41605.3583912037</v>
      </c>
      <c r="H304" s="38" t="s">
        <v>336</v>
      </c>
      <c r="I304" s="5" t="s">
        <v>329</v>
      </c>
      <c r="J304" s="5" t="s">
        <v>342</v>
      </c>
      <c r="K304" s="50" t="s">
        <v>385</v>
      </c>
      <c r="L304" s="6" t="s">
        <v>16</v>
      </c>
      <c r="M304" s="6" t="s">
        <v>345</v>
      </c>
      <c r="N304" s="6" t="s">
        <v>374</v>
      </c>
    </row>
    <row r="305" spans="1:14" ht="51">
      <c r="A305" s="15" t="str">
        <f t="shared" si="16"/>
        <v>UT</v>
      </c>
      <c r="B305" s="15" t="str">
        <f t="shared" si="17"/>
        <v>UF</v>
      </c>
      <c r="C305" s="15" t="str">
        <f t="shared" si="18"/>
        <v>RK</v>
      </c>
      <c r="D305" s="15" t="str">
        <f t="shared" si="19"/>
        <v>BK</v>
      </c>
      <c r="E305" s="24" t="s">
        <v>1074</v>
      </c>
      <c r="F305" s="30" t="s">
        <v>1207</v>
      </c>
      <c r="G305" s="16">
        <v>41605.3649537037</v>
      </c>
      <c r="H305" s="38" t="s">
        <v>336</v>
      </c>
      <c r="I305" s="5" t="s">
        <v>329</v>
      </c>
      <c r="J305" s="5" t="s">
        <v>342</v>
      </c>
      <c r="K305" s="50" t="s">
        <v>385</v>
      </c>
      <c r="L305" s="6" t="s">
        <v>16</v>
      </c>
      <c r="M305" s="6" t="s">
        <v>345</v>
      </c>
      <c r="N305" s="6" t="s">
        <v>374</v>
      </c>
    </row>
    <row r="306" spans="1:14" ht="51">
      <c r="A306" s="15" t="str">
        <f t="shared" si="16"/>
        <v>UT</v>
      </c>
      <c r="B306" s="15" t="str">
        <f t="shared" si="17"/>
        <v>UF</v>
      </c>
      <c r="C306" s="15" t="str">
        <f t="shared" si="18"/>
        <v>RK</v>
      </c>
      <c r="D306" s="15" t="str">
        <f t="shared" si="19"/>
        <v>BK</v>
      </c>
      <c r="E306" s="24" t="s">
        <v>1075</v>
      </c>
      <c r="F306" s="30" t="s">
        <v>1207</v>
      </c>
      <c r="G306" s="16">
        <v>41605.3652430556</v>
      </c>
      <c r="H306" s="38" t="s">
        <v>336</v>
      </c>
      <c r="I306" s="5" t="s">
        <v>329</v>
      </c>
      <c r="J306" s="5" t="s">
        <v>342</v>
      </c>
      <c r="K306" s="50" t="s">
        <v>385</v>
      </c>
      <c r="L306" s="6" t="s">
        <v>16</v>
      </c>
      <c r="M306" s="6" t="s">
        <v>345</v>
      </c>
      <c r="N306" s="6" t="s">
        <v>374</v>
      </c>
    </row>
    <row r="307" spans="1:14" ht="51">
      <c r="A307" s="15" t="str">
        <f t="shared" si="16"/>
        <v>UT</v>
      </c>
      <c r="B307" s="15" t="str">
        <f t="shared" si="17"/>
        <v>UF</v>
      </c>
      <c r="C307" s="15" t="str">
        <f t="shared" si="18"/>
        <v>RK</v>
      </c>
      <c r="D307" s="15" t="str">
        <f t="shared" si="19"/>
        <v>BK</v>
      </c>
      <c r="E307" s="24" t="s">
        <v>1076</v>
      </c>
      <c r="F307" s="30" t="s">
        <v>1207</v>
      </c>
      <c r="G307" s="16">
        <v>41605.3658912037</v>
      </c>
      <c r="H307" s="38" t="s">
        <v>336</v>
      </c>
      <c r="I307" s="5" t="s">
        <v>329</v>
      </c>
      <c r="J307" s="5" t="s">
        <v>342</v>
      </c>
      <c r="K307" s="50" t="s">
        <v>385</v>
      </c>
      <c r="L307" s="6" t="s">
        <v>16</v>
      </c>
      <c r="M307" s="6" t="s">
        <v>345</v>
      </c>
      <c r="N307" s="6" t="s">
        <v>374</v>
      </c>
    </row>
    <row r="308" spans="1:14" ht="51">
      <c r="A308" s="15" t="str">
        <f t="shared" si="16"/>
        <v>UT</v>
      </c>
      <c r="B308" s="15" t="str">
        <f t="shared" si="17"/>
        <v>UF</v>
      </c>
      <c r="C308" s="15" t="str">
        <f t="shared" si="18"/>
        <v>RK</v>
      </c>
      <c r="D308" s="15" t="str">
        <f t="shared" si="19"/>
        <v>BK</v>
      </c>
      <c r="E308" s="24" t="s">
        <v>1077</v>
      </c>
      <c r="F308" s="30" t="s">
        <v>1207</v>
      </c>
      <c r="G308" s="16">
        <v>41605.3662384259</v>
      </c>
      <c r="H308" s="38" t="s">
        <v>336</v>
      </c>
      <c r="I308" s="5" t="s">
        <v>329</v>
      </c>
      <c r="J308" s="5" t="s">
        <v>342</v>
      </c>
      <c r="K308" s="50" t="s">
        <v>385</v>
      </c>
      <c r="L308" s="6" t="s">
        <v>16</v>
      </c>
      <c r="M308" s="6" t="s">
        <v>345</v>
      </c>
      <c r="N308" s="6" t="s">
        <v>374</v>
      </c>
    </row>
    <row r="309" spans="1:14" ht="51">
      <c r="A309" s="15" t="str">
        <f t="shared" si="16"/>
        <v>UT</v>
      </c>
      <c r="B309" s="15" t="str">
        <f t="shared" si="17"/>
        <v>UF</v>
      </c>
      <c r="C309" s="15" t="str">
        <f t="shared" si="18"/>
        <v>RK</v>
      </c>
      <c r="D309" s="15" t="str">
        <f t="shared" si="19"/>
        <v>BK</v>
      </c>
      <c r="E309" s="24" t="s">
        <v>1078</v>
      </c>
      <c r="F309" s="30" t="s">
        <v>1207</v>
      </c>
      <c r="G309" s="16">
        <v>41605.3665046296</v>
      </c>
      <c r="H309" s="38" t="s">
        <v>336</v>
      </c>
      <c r="I309" s="5" t="s">
        <v>329</v>
      </c>
      <c r="J309" s="5" t="s">
        <v>342</v>
      </c>
      <c r="K309" s="50" t="s">
        <v>385</v>
      </c>
      <c r="L309" s="6" t="s">
        <v>16</v>
      </c>
      <c r="M309" s="6" t="s">
        <v>345</v>
      </c>
      <c r="N309" s="6" t="s">
        <v>374</v>
      </c>
    </row>
    <row r="310" spans="1:14" ht="51">
      <c r="A310" s="15" t="str">
        <f t="shared" si="16"/>
        <v>UT</v>
      </c>
      <c r="B310" s="15" t="str">
        <f t="shared" si="17"/>
        <v>UF</v>
      </c>
      <c r="C310" s="15" t="str">
        <f t="shared" si="18"/>
        <v>RK</v>
      </c>
      <c r="D310" s="15" t="str">
        <f t="shared" si="19"/>
        <v>BK</v>
      </c>
      <c r="E310" s="24" t="s">
        <v>1079</v>
      </c>
      <c r="F310" s="30" t="s">
        <v>1207</v>
      </c>
      <c r="G310" s="16">
        <v>41605.3673263889</v>
      </c>
      <c r="H310" s="38" t="s">
        <v>336</v>
      </c>
      <c r="I310" s="5" t="s">
        <v>329</v>
      </c>
      <c r="J310" s="5" t="s">
        <v>342</v>
      </c>
      <c r="K310" s="50" t="s">
        <v>385</v>
      </c>
      <c r="L310" s="6" t="s">
        <v>16</v>
      </c>
      <c r="M310" s="6" t="s">
        <v>345</v>
      </c>
      <c r="N310" s="6" t="s">
        <v>374</v>
      </c>
    </row>
    <row r="311" spans="1:14" ht="51">
      <c r="A311" s="15" t="str">
        <f t="shared" si="16"/>
        <v>UT</v>
      </c>
      <c r="B311" s="15" t="str">
        <f t="shared" si="17"/>
        <v>UF</v>
      </c>
      <c r="C311" s="15" t="str">
        <f t="shared" si="18"/>
        <v>RK</v>
      </c>
      <c r="D311" s="15" t="str">
        <f t="shared" si="19"/>
        <v>BK</v>
      </c>
      <c r="E311" s="24" t="s">
        <v>1080</v>
      </c>
      <c r="F311" s="30" t="s">
        <v>1207</v>
      </c>
      <c r="G311" s="16">
        <v>41605.3676041667</v>
      </c>
      <c r="H311" s="38" t="s">
        <v>558</v>
      </c>
      <c r="I311" s="5" t="s">
        <v>329</v>
      </c>
      <c r="J311" s="5" t="s">
        <v>342</v>
      </c>
      <c r="K311" s="50" t="s">
        <v>385</v>
      </c>
      <c r="L311" s="6" t="s">
        <v>16</v>
      </c>
      <c r="M311" s="6" t="s">
        <v>345</v>
      </c>
      <c r="N311" s="6" t="s">
        <v>374</v>
      </c>
    </row>
    <row r="312" spans="1:14" ht="25.5">
      <c r="A312" s="15" t="str">
        <f t="shared" si="16"/>
        <v>UT</v>
      </c>
      <c r="B312" s="15" t="str">
        <f t="shared" si="17"/>
        <v>UF</v>
      </c>
      <c r="C312" s="15" t="str">
        <f t="shared" si="18"/>
        <v>RK</v>
      </c>
      <c r="D312" s="15" t="str">
        <f t="shared" si="19"/>
        <v>BK</v>
      </c>
      <c r="E312" s="24" t="s">
        <v>1081</v>
      </c>
      <c r="F312" s="30" t="s">
        <v>240</v>
      </c>
      <c r="G312" s="16">
        <v>41607.6667824074</v>
      </c>
      <c r="H312" s="38" t="s">
        <v>337</v>
      </c>
      <c r="I312" s="5" t="s">
        <v>320</v>
      </c>
      <c r="J312" s="5" t="s">
        <v>342</v>
      </c>
      <c r="K312" s="49" t="s">
        <v>393</v>
      </c>
      <c r="L312" s="47" t="s">
        <v>2029</v>
      </c>
      <c r="M312" s="47" t="s">
        <v>2029</v>
      </c>
      <c r="N312" s="47" t="s">
        <v>2029</v>
      </c>
    </row>
    <row r="313" spans="1:14" ht="51">
      <c r="A313" s="15" t="str">
        <f t="shared" si="16"/>
        <v>UT</v>
      </c>
      <c r="B313" s="15" t="str">
        <f t="shared" si="17"/>
        <v>UF</v>
      </c>
      <c r="C313" s="15" t="str">
        <f t="shared" si="18"/>
        <v>RK</v>
      </c>
      <c r="D313" s="15" t="str">
        <f t="shared" si="19"/>
        <v>BK</v>
      </c>
      <c r="E313" s="24" t="s">
        <v>1082</v>
      </c>
      <c r="F313" s="30" t="s">
        <v>241</v>
      </c>
      <c r="G313" s="16">
        <v>41607.6738773148</v>
      </c>
      <c r="H313" s="38" t="s">
        <v>337</v>
      </c>
      <c r="I313" s="5" t="s">
        <v>320</v>
      </c>
      <c r="J313" s="5" t="s">
        <v>342</v>
      </c>
      <c r="K313" s="50" t="s">
        <v>385</v>
      </c>
      <c r="L313" s="47" t="s">
        <v>2083</v>
      </c>
      <c r="M313" s="47" t="s">
        <v>2083</v>
      </c>
      <c r="N313" s="47" t="s">
        <v>2083</v>
      </c>
    </row>
    <row r="314" spans="1:14" ht="63.75">
      <c r="A314" s="15" t="str">
        <f t="shared" si="16"/>
        <v>UT</v>
      </c>
      <c r="B314" s="15" t="str">
        <f t="shared" si="17"/>
        <v>UF</v>
      </c>
      <c r="C314" s="15" t="str">
        <f t="shared" si="18"/>
        <v>RK</v>
      </c>
      <c r="D314" s="15" t="str">
        <f t="shared" si="19"/>
        <v>BK</v>
      </c>
      <c r="E314" s="24" t="s">
        <v>1083</v>
      </c>
      <c r="F314" s="30" t="s">
        <v>242</v>
      </c>
      <c r="G314" s="16">
        <v>41607.6899884259</v>
      </c>
      <c r="H314" s="38" t="s">
        <v>337</v>
      </c>
      <c r="I314" s="5" t="s">
        <v>320</v>
      </c>
      <c r="J314" s="5" t="s">
        <v>342</v>
      </c>
      <c r="K314" s="49" t="s">
        <v>393</v>
      </c>
      <c r="L314" s="47" t="s">
        <v>2079</v>
      </c>
      <c r="M314" s="47" t="s">
        <v>2079</v>
      </c>
      <c r="N314" s="47" t="s">
        <v>2079</v>
      </c>
    </row>
    <row r="315" spans="1:14" ht="51">
      <c r="A315" s="15" t="str">
        <f t="shared" si="16"/>
        <v>UT</v>
      </c>
      <c r="B315" s="15" t="str">
        <f t="shared" si="17"/>
        <v>UF</v>
      </c>
      <c r="C315" s="15" t="str">
        <f t="shared" si="18"/>
        <v>RK</v>
      </c>
      <c r="D315" s="15" t="str">
        <f t="shared" si="19"/>
        <v>BK</v>
      </c>
      <c r="E315" s="24" t="s">
        <v>1084</v>
      </c>
      <c r="F315" s="30" t="s">
        <v>243</v>
      </c>
      <c r="G315" s="16">
        <v>41605.6711111111</v>
      </c>
      <c r="H315" s="38" t="s">
        <v>566</v>
      </c>
      <c r="I315" s="5" t="s">
        <v>306</v>
      </c>
      <c r="J315" s="5" t="s">
        <v>343</v>
      </c>
      <c r="K315" s="50" t="s">
        <v>385</v>
      </c>
      <c r="L315" s="6" t="s">
        <v>16</v>
      </c>
      <c r="M315" s="6" t="s">
        <v>345</v>
      </c>
      <c r="N315" s="6" t="s">
        <v>374</v>
      </c>
    </row>
    <row r="316" spans="1:14" ht="25.5">
      <c r="A316" s="15" t="str">
        <f t="shared" si="16"/>
        <v>UT</v>
      </c>
      <c r="B316" s="15" t="str">
        <f t="shared" si="17"/>
        <v>UF</v>
      </c>
      <c r="C316" s="15" t="str">
        <f t="shared" si="18"/>
        <v>RK</v>
      </c>
      <c r="D316" s="15" t="str">
        <f t="shared" si="19"/>
        <v>BK</v>
      </c>
      <c r="E316" s="24" t="s">
        <v>1085</v>
      </c>
      <c r="F316" s="30" t="s">
        <v>244</v>
      </c>
      <c r="G316" s="16">
        <v>41607.6657638889</v>
      </c>
      <c r="H316" s="38" t="s">
        <v>337</v>
      </c>
      <c r="I316" s="5" t="s">
        <v>320</v>
      </c>
      <c r="J316" s="5" t="s">
        <v>342</v>
      </c>
      <c r="K316" s="49" t="s">
        <v>393</v>
      </c>
      <c r="L316" s="47" t="s">
        <v>2029</v>
      </c>
      <c r="M316" s="47" t="s">
        <v>2029</v>
      </c>
      <c r="N316" s="47" t="s">
        <v>2029</v>
      </c>
    </row>
    <row r="317" spans="1:14" ht="51">
      <c r="A317" s="15" t="str">
        <f t="shared" si="16"/>
        <v>UT</v>
      </c>
      <c r="B317" s="15" t="str">
        <f t="shared" si="17"/>
        <v>UF</v>
      </c>
      <c r="C317" s="15" t="str">
        <f t="shared" si="18"/>
        <v>RK</v>
      </c>
      <c r="D317" s="15" t="str">
        <f t="shared" si="19"/>
        <v>BK</v>
      </c>
      <c r="E317" s="24" t="s">
        <v>1086</v>
      </c>
      <c r="F317" s="30" t="s">
        <v>245</v>
      </c>
      <c r="G317" s="16">
        <v>41607.6677893519</v>
      </c>
      <c r="H317" s="38" t="s">
        <v>337</v>
      </c>
      <c r="I317" s="5" t="s">
        <v>320</v>
      </c>
      <c r="J317" s="5" t="s">
        <v>342</v>
      </c>
      <c r="K317" s="50" t="s">
        <v>385</v>
      </c>
      <c r="L317" s="52" t="s">
        <v>16</v>
      </c>
      <c r="M317" s="52" t="s">
        <v>345</v>
      </c>
      <c r="N317" s="52" t="s">
        <v>374</v>
      </c>
    </row>
    <row r="318" spans="1:14" ht="63.75">
      <c r="A318" s="15" t="str">
        <f t="shared" si="16"/>
        <v>UT</v>
      </c>
      <c r="B318" s="15" t="str">
        <f t="shared" si="17"/>
        <v>UF</v>
      </c>
      <c r="C318" s="15" t="str">
        <f t="shared" si="18"/>
        <v>RK</v>
      </c>
      <c r="D318" s="15" t="str">
        <f t="shared" si="19"/>
        <v>BK</v>
      </c>
      <c r="E318" s="24" t="s">
        <v>1087</v>
      </c>
      <c r="F318" s="30" t="s">
        <v>246</v>
      </c>
      <c r="G318" s="16">
        <v>41607.6685069444</v>
      </c>
      <c r="H318" s="38" t="s">
        <v>337</v>
      </c>
      <c r="I318" s="5" t="s">
        <v>320</v>
      </c>
      <c r="J318" s="5" t="s">
        <v>342</v>
      </c>
      <c r="K318" s="49" t="s">
        <v>393</v>
      </c>
      <c r="L318" s="47" t="s">
        <v>2080</v>
      </c>
      <c r="M318" s="47" t="s">
        <v>2080</v>
      </c>
      <c r="N318" s="47" t="s">
        <v>2080</v>
      </c>
    </row>
    <row r="319" spans="1:14" ht="51">
      <c r="A319" s="15" t="str">
        <f t="shared" si="16"/>
        <v>UT</v>
      </c>
      <c r="B319" s="15" t="str">
        <f t="shared" si="17"/>
        <v>UF</v>
      </c>
      <c r="C319" s="15" t="str">
        <f t="shared" si="18"/>
        <v>RK</v>
      </c>
      <c r="D319" s="15" t="str">
        <f t="shared" si="19"/>
        <v>BK</v>
      </c>
      <c r="E319" s="24" t="s">
        <v>1088</v>
      </c>
      <c r="F319" s="30" t="s">
        <v>247</v>
      </c>
      <c r="G319" s="16">
        <v>41607.670150463</v>
      </c>
      <c r="H319" s="38" t="s">
        <v>337</v>
      </c>
      <c r="I319" s="5" t="s">
        <v>320</v>
      </c>
      <c r="J319" s="5" t="s">
        <v>342</v>
      </c>
      <c r="K319" s="50" t="s">
        <v>385</v>
      </c>
      <c r="L319" s="6" t="s">
        <v>16</v>
      </c>
      <c r="M319" s="6" t="s">
        <v>345</v>
      </c>
      <c r="N319" s="6" t="s">
        <v>374</v>
      </c>
    </row>
    <row r="320" spans="1:14" ht="51">
      <c r="A320" s="15" t="str">
        <f t="shared" si="16"/>
        <v>UT</v>
      </c>
      <c r="B320" s="15" t="str">
        <f t="shared" si="17"/>
        <v>UF</v>
      </c>
      <c r="C320" s="15" t="str">
        <f t="shared" si="18"/>
        <v>RK</v>
      </c>
      <c r="D320" s="15" t="str">
        <f t="shared" si="19"/>
        <v>BK</v>
      </c>
      <c r="E320" s="24" t="s">
        <v>1089</v>
      </c>
      <c r="F320" s="30" t="s">
        <v>248</v>
      </c>
      <c r="G320" s="16">
        <v>41607.6708912037</v>
      </c>
      <c r="H320" s="38" t="s">
        <v>337</v>
      </c>
      <c r="I320" s="5" t="s">
        <v>320</v>
      </c>
      <c r="J320" s="5" t="s">
        <v>342</v>
      </c>
      <c r="K320" s="50" t="s">
        <v>385</v>
      </c>
      <c r="L320" s="6" t="s">
        <v>16</v>
      </c>
      <c r="M320" s="6" t="s">
        <v>345</v>
      </c>
      <c r="N320" s="6" t="s">
        <v>374</v>
      </c>
    </row>
    <row r="321" spans="1:14" ht="63.75">
      <c r="A321" s="15" t="str">
        <f t="shared" si="16"/>
        <v>UT</v>
      </c>
      <c r="B321" s="15" t="str">
        <f t="shared" si="17"/>
        <v>UF</v>
      </c>
      <c r="C321" s="15" t="str">
        <f t="shared" si="18"/>
        <v>RK</v>
      </c>
      <c r="D321" s="15" t="str">
        <f t="shared" si="19"/>
        <v>BK</v>
      </c>
      <c r="E321" s="24" t="s">
        <v>1090</v>
      </c>
      <c r="F321" s="30" t="s">
        <v>249</v>
      </c>
      <c r="G321" s="16">
        <v>41607.6715625</v>
      </c>
      <c r="H321" s="38" t="s">
        <v>337</v>
      </c>
      <c r="I321" s="5" t="s">
        <v>320</v>
      </c>
      <c r="J321" s="5" t="s">
        <v>342</v>
      </c>
      <c r="K321" s="49" t="s">
        <v>393</v>
      </c>
      <c r="L321" s="40" t="s">
        <v>515</v>
      </c>
      <c r="M321" s="40" t="s">
        <v>391</v>
      </c>
      <c r="N321" s="40" t="s">
        <v>391</v>
      </c>
    </row>
    <row r="322" spans="1:14" ht="51">
      <c r="A322" s="15" t="str">
        <f t="shared" si="16"/>
        <v>UT</v>
      </c>
      <c r="B322" s="15" t="str">
        <f t="shared" si="17"/>
        <v>UF</v>
      </c>
      <c r="C322" s="15" t="str">
        <f t="shared" si="18"/>
        <v>RK</v>
      </c>
      <c r="D322" s="15" t="str">
        <f t="shared" si="19"/>
        <v>BK</v>
      </c>
      <c r="E322" s="24" t="s">
        <v>1091</v>
      </c>
      <c r="F322" s="30" t="s">
        <v>250</v>
      </c>
      <c r="G322" s="16">
        <v>41607.6723032407</v>
      </c>
      <c r="H322" s="38" t="s">
        <v>337</v>
      </c>
      <c r="I322" s="5" t="s">
        <v>320</v>
      </c>
      <c r="J322" s="5" t="s">
        <v>342</v>
      </c>
      <c r="K322" s="50" t="s">
        <v>385</v>
      </c>
      <c r="L322" s="6" t="s">
        <v>16</v>
      </c>
      <c r="M322" s="6" t="s">
        <v>345</v>
      </c>
      <c r="N322" s="6" t="s">
        <v>374</v>
      </c>
    </row>
    <row r="323" spans="1:14" ht="51">
      <c r="A323" s="15" t="str">
        <f aca="true" t="shared" si="20" ref="A323:A386">HYPERLINK("BilderUT/UT_"&amp;E323&amp;".tif","UT")</f>
        <v>UT</v>
      </c>
      <c r="B323" s="15" t="str">
        <f aca="true" t="shared" si="21" ref="B323:B386">HYPERLINK("BilderUF/UF_"&amp;E323&amp;".tif","UF")</f>
        <v>UF</v>
      </c>
      <c r="C323" s="15" t="str">
        <f aca="true" t="shared" si="22" ref="C323:C386">HYPERLINK("BilderRK/RK_"&amp;E323&amp;".tif","RK")</f>
        <v>RK</v>
      </c>
      <c r="D323" s="15" t="str">
        <f aca="true" t="shared" si="23" ref="D323:D386">HYPERLINK("BilderBK/BK_"&amp;E323&amp;".tif","BK")</f>
        <v>BK</v>
      </c>
      <c r="E323" s="24" t="s">
        <v>1092</v>
      </c>
      <c r="F323" s="30" t="s">
        <v>251</v>
      </c>
      <c r="G323" s="16">
        <v>41607.6726851852</v>
      </c>
      <c r="H323" s="38" t="s">
        <v>337</v>
      </c>
      <c r="I323" s="5" t="s">
        <v>320</v>
      </c>
      <c r="J323" s="5" t="s">
        <v>342</v>
      </c>
      <c r="K323" s="50" t="s">
        <v>385</v>
      </c>
      <c r="L323" s="6" t="s">
        <v>16</v>
      </c>
      <c r="M323" s="6" t="s">
        <v>345</v>
      </c>
      <c r="N323" s="6" t="s">
        <v>374</v>
      </c>
    </row>
    <row r="324" spans="1:14" ht="51">
      <c r="A324" s="15" t="str">
        <f t="shared" si="20"/>
        <v>UT</v>
      </c>
      <c r="B324" s="15" t="str">
        <f t="shared" si="21"/>
        <v>UF</v>
      </c>
      <c r="C324" s="15" t="str">
        <f t="shared" si="22"/>
        <v>RK</v>
      </c>
      <c r="D324" s="15" t="str">
        <f t="shared" si="23"/>
        <v>BK</v>
      </c>
      <c r="E324" s="24" t="s">
        <v>1093</v>
      </c>
      <c r="F324" s="30" t="s">
        <v>252</v>
      </c>
      <c r="G324" s="16">
        <v>41607.6732407407</v>
      </c>
      <c r="H324" s="38" t="s">
        <v>337</v>
      </c>
      <c r="I324" s="5" t="s">
        <v>320</v>
      </c>
      <c r="J324" s="5" t="s">
        <v>342</v>
      </c>
      <c r="K324" s="50" t="s">
        <v>385</v>
      </c>
      <c r="L324" s="6" t="s">
        <v>16</v>
      </c>
      <c r="M324" s="6" t="s">
        <v>345</v>
      </c>
      <c r="N324" s="6" t="s">
        <v>374</v>
      </c>
    </row>
    <row r="325" spans="1:14" ht="51">
      <c r="A325" s="15" t="str">
        <f t="shared" si="20"/>
        <v>UT</v>
      </c>
      <c r="B325" s="15" t="str">
        <f t="shared" si="21"/>
        <v>UF</v>
      </c>
      <c r="C325" s="15" t="str">
        <f t="shared" si="22"/>
        <v>RK</v>
      </c>
      <c r="D325" s="15" t="str">
        <f t="shared" si="23"/>
        <v>BK</v>
      </c>
      <c r="E325" s="24" t="s">
        <v>1094</v>
      </c>
      <c r="F325" s="30" t="s">
        <v>253</v>
      </c>
      <c r="G325" s="16">
        <v>41607.6747453704</v>
      </c>
      <c r="H325" s="38" t="s">
        <v>337</v>
      </c>
      <c r="I325" s="5" t="s">
        <v>320</v>
      </c>
      <c r="J325" s="5" t="s">
        <v>342</v>
      </c>
      <c r="K325" s="50" t="s">
        <v>385</v>
      </c>
      <c r="L325" s="6" t="s">
        <v>16</v>
      </c>
      <c r="M325" s="6" t="s">
        <v>345</v>
      </c>
      <c r="N325" s="6" t="s">
        <v>374</v>
      </c>
    </row>
    <row r="326" spans="1:14" ht="25.5">
      <c r="A326" s="15" t="str">
        <f t="shared" si="20"/>
        <v>UT</v>
      </c>
      <c r="B326" s="15" t="str">
        <f t="shared" si="21"/>
        <v>UF</v>
      </c>
      <c r="C326" s="15" t="str">
        <f t="shared" si="22"/>
        <v>RK</v>
      </c>
      <c r="D326" s="15" t="str">
        <f t="shared" si="23"/>
        <v>BK</v>
      </c>
      <c r="E326" s="24" t="s">
        <v>1095</v>
      </c>
      <c r="F326" s="30" t="s">
        <v>254</v>
      </c>
      <c r="G326" s="16">
        <v>41607.6752893519</v>
      </c>
      <c r="H326" s="38" t="s">
        <v>337</v>
      </c>
      <c r="I326" s="5" t="s">
        <v>320</v>
      </c>
      <c r="J326" s="5" t="s">
        <v>342</v>
      </c>
      <c r="K326" s="49" t="s">
        <v>393</v>
      </c>
      <c r="L326" s="47" t="s">
        <v>2036</v>
      </c>
      <c r="M326" s="47" t="s">
        <v>2036</v>
      </c>
      <c r="N326" s="47" t="s">
        <v>2036</v>
      </c>
    </row>
    <row r="327" spans="1:14" ht="38.25">
      <c r="A327" s="15" t="str">
        <f t="shared" si="20"/>
        <v>UT</v>
      </c>
      <c r="B327" s="15" t="str">
        <f t="shared" si="21"/>
        <v>UF</v>
      </c>
      <c r="C327" s="15" t="str">
        <f t="shared" si="22"/>
        <v>RK</v>
      </c>
      <c r="D327" s="15" t="str">
        <f t="shared" si="23"/>
        <v>BK</v>
      </c>
      <c r="E327" s="24" t="s">
        <v>1096</v>
      </c>
      <c r="F327" s="30" t="s">
        <v>255</v>
      </c>
      <c r="G327" s="16">
        <v>41607.6758449074</v>
      </c>
      <c r="H327" s="38" t="s">
        <v>337</v>
      </c>
      <c r="I327" s="5" t="s">
        <v>320</v>
      </c>
      <c r="J327" s="5" t="s">
        <v>342</v>
      </c>
      <c r="K327" s="49" t="s">
        <v>393</v>
      </c>
      <c r="L327" s="47" t="s">
        <v>2038</v>
      </c>
      <c r="M327" s="47" t="s">
        <v>2038</v>
      </c>
      <c r="N327" s="47" t="s">
        <v>2038</v>
      </c>
    </row>
    <row r="328" spans="1:14" ht="51">
      <c r="A328" s="15" t="str">
        <f t="shared" si="20"/>
        <v>UT</v>
      </c>
      <c r="B328" s="15" t="str">
        <f t="shared" si="21"/>
        <v>UF</v>
      </c>
      <c r="C328" s="15" t="str">
        <f t="shared" si="22"/>
        <v>RK</v>
      </c>
      <c r="D328" s="15" t="str">
        <f t="shared" si="23"/>
        <v>BK</v>
      </c>
      <c r="E328" s="24" t="s">
        <v>1097</v>
      </c>
      <c r="F328" s="30" t="s">
        <v>256</v>
      </c>
      <c r="G328" s="16">
        <v>41607.6765856482</v>
      </c>
      <c r="H328" s="38" t="s">
        <v>337</v>
      </c>
      <c r="I328" s="5" t="s">
        <v>320</v>
      </c>
      <c r="J328" s="5" t="s">
        <v>342</v>
      </c>
      <c r="K328" s="50" t="s">
        <v>385</v>
      </c>
      <c r="L328" s="52" t="s">
        <v>16</v>
      </c>
      <c r="M328" s="52" t="s">
        <v>345</v>
      </c>
      <c r="N328" s="52" t="s">
        <v>374</v>
      </c>
    </row>
    <row r="329" spans="1:14" ht="25.5">
      <c r="A329" s="15" t="str">
        <f t="shared" si="20"/>
        <v>UT</v>
      </c>
      <c r="B329" s="15" t="str">
        <f t="shared" si="21"/>
        <v>UF</v>
      </c>
      <c r="C329" s="15" t="str">
        <f t="shared" si="22"/>
        <v>RK</v>
      </c>
      <c r="D329" s="15" t="str">
        <f t="shared" si="23"/>
        <v>BK</v>
      </c>
      <c r="E329" s="24" t="s">
        <v>1098</v>
      </c>
      <c r="F329" s="30" t="s">
        <v>257</v>
      </c>
      <c r="G329" s="16">
        <v>41607.6788194444</v>
      </c>
      <c r="H329" s="38" t="s">
        <v>337</v>
      </c>
      <c r="I329" s="5" t="s">
        <v>320</v>
      </c>
      <c r="J329" s="5" t="s">
        <v>342</v>
      </c>
      <c r="K329" s="49" t="s">
        <v>393</v>
      </c>
      <c r="L329" s="47" t="s">
        <v>2042</v>
      </c>
      <c r="M329" s="47" t="s">
        <v>2042</v>
      </c>
      <c r="N329" s="47" t="s">
        <v>2042</v>
      </c>
    </row>
    <row r="330" spans="1:14" ht="25.5">
      <c r="A330" s="15" t="str">
        <f t="shared" si="20"/>
        <v>UT</v>
      </c>
      <c r="B330" s="15" t="str">
        <f t="shared" si="21"/>
        <v>UF</v>
      </c>
      <c r="C330" s="15" t="str">
        <f t="shared" si="22"/>
        <v>RK</v>
      </c>
      <c r="D330" s="15" t="str">
        <f t="shared" si="23"/>
        <v>BK</v>
      </c>
      <c r="E330" s="24" t="s">
        <v>1099</v>
      </c>
      <c r="F330" s="30" t="s">
        <v>258</v>
      </c>
      <c r="G330" s="16">
        <v>41607.6794212963</v>
      </c>
      <c r="H330" s="38" t="s">
        <v>337</v>
      </c>
      <c r="I330" s="5" t="s">
        <v>320</v>
      </c>
      <c r="J330" s="5" t="s">
        <v>342</v>
      </c>
      <c r="K330" s="49" t="s">
        <v>393</v>
      </c>
      <c r="L330" s="47" t="s">
        <v>2047</v>
      </c>
      <c r="M330" s="47" t="s">
        <v>2047</v>
      </c>
      <c r="N330" s="47" t="s">
        <v>2047</v>
      </c>
    </row>
    <row r="331" spans="1:14" ht="25.5">
      <c r="A331" s="15" t="str">
        <f t="shared" si="20"/>
        <v>UT</v>
      </c>
      <c r="B331" s="15" t="str">
        <f t="shared" si="21"/>
        <v>UF</v>
      </c>
      <c r="C331" s="15" t="str">
        <f t="shared" si="22"/>
        <v>RK</v>
      </c>
      <c r="D331" s="15" t="str">
        <f t="shared" si="23"/>
        <v>BK</v>
      </c>
      <c r="E331" s="24" t="s">
        <v>1100</v>
      </c>
      <c r="F331" s="30" t="s">
        <v>259</v>
      </c>
      <c r="G331" s="16">
        <v>41607.6800925926</v>
      </c>
      <c r="H331" s="38" t="s">
        <v>337</v>
      </c>
      <c r="I331" s="5" t="s">
        <v>320</v>
      </c>
      <c r="J331" s="5" t="s">
        <v>342</v>
      </c>
      <c r="K331" s="49" t="s">
        <v>393</v>
      </c>
      <c r="L331" s="47" t="s">
        <v>2049</v>
      </c>
      <c r="M331" s="47" t="s">
        <v>2049</v>
      </c>
      <c r="N331" s="47" t="s">
        <v>2049</v>
      </c>
    </row>
    <row r="332" spans="1:14" ht="51">
      <c r="A332" s="15" t="str">
        <f t="shared" si="20"/>
        <v>UT</v>
      </c>
      <c r="B332" s="15" t="str">
        <f t="shared" si="21"/>
        <v>UF</v>
      </c>
      <c r="C332" s="15" t="str">
        <f t="shared" si="22"/>
        <v>RK</v>
      </c>
      <c r="D332" s="15" t="str">
        <f t="shared" si="23"/>
        <v>BK</v>
      </c>
      <c r="E332" s="24" t="s">
        <v>1101</v>
      </c>
      <c r="F332" s="30" t="s">
        <v>260</v>
      </c>
      <c r="G332" s="16">
        <v>41607.6809722222</v>
      </c>
      <c r="H332" s="38" t="s">
        <v>337</v>
      </c>
      <c r="I332" s="5" t="s">
        <v>320</v>
      </c>
      <c r="J332" s="5" t="s">
        <v>342</v>
      </c>
      <c r="K332" s="49" t="s">
        <v>393</v>
      </c>
      <c r="L332" s="47" t="s">
        <v>2085</v>
      </c>
      <c r="M332" s="47" t="s">
        <v>2085</v>
      </c>
      <c r="N332" s="47" t="s">
        <v>2085</v>
      </c>
    </row>
    <row r="333" spans="1:14" ht="25.5">
      <c r="A333" s="15" t="str">
        <f t="shared" si="20"/>
        <v>UT</v>
      </c>
      <c r="B333" s="15" t="str">
        <f t="shared" si="21"/>
        <v>UF</v>
      </c>
      <c r="C333" s="15" t="str">
        <f t="shared" si="22"/>
        <v>RK</v>
      </c>
      <c r="D333" s="15" t="str">
        <f t="shared" si="23"/>
        <v>BK</v>
      </c>
      <c r="E333" s="24" t="s">
        <v>1102</v>
      </c>
      <c r="F333" s="30" t="s">
        <v>261</v>
      </c>
      <c r="G333" s="16">
        <v>41607.6818634259</v>
      </c>
      <c r="H333" s="38" t="s">
        <v>337</v>
      </c>
      <c r="I333" s="5" t="s">
        <v>320</v>
      </c>
      <c r="J333" s="5" t="s">
        <v>342</v>
      </c>
      <c r="K333" s="49" t="s">
        <v>393</v>
      </c>
      <c r="L333" s="47" t="s">
        <v>2051</v>
      </c>
      <c r="M333" s="47" t="s">
        <v>2051</v>
      </c>
      <c r="N333" s="47" t="s">
        <v>2051</v>
      </c>
    </row>
    <row r="334" spans="1:14" ht="25.5">
      <c r="A334" s="15" t="str">
        <f t="shared" si="20"/>
        <v>UT</v>
      </c>
      <c r="B334" s="15" t="str">
        <f t="shared" si="21"/>
        <v>UF</v>
      </c>
      <c r="C334" s="15" t="str">
        <f t="shared" si="22"/>
        <v>RK</v>
      </c>
      <c r="D334" s="15" t="str">
        <f t="shared" si="23"/>
        <v>BK</v>
      </c>
      <c r="E334" s="24" t="s">
        <v>1103</v>
      </c>
      <c r="F334" s="30" t="s">
        <v>262</v>
      </c>
      <c r="G334" s="16">
        <v>41607.6821875</v>
      </c>
      <c r="H334" s="38" t="s">
        <v>337</v>
      </c>
      <c r="I334" s="5" t="s">
        <v>320</v>
      </c>
      <c r="J334" s="5" t="s">
        <v>342</v>
      </c>
      <c r="K334" s="49" t="s">
        <v>393</v>
      </c>
      <c r="L334" s="47" t="s">
        <v>2052</v>
      </c>
      <c r="M334" s="47" t="s">
        <v>2052</v>
      </c>
      <c r="N334" s="47" t="s">
        <v>2052</v>
      </c>
    </row>
    <row r="335" spans="1:14" ht="25.5">
      <c r="A335" s="15" t="str">
        <f t="shared" si="20"/>
        <v>UT</v>
      </c>
      <c r="B335" s="15" t="str">
        <f t="shared" si="21"/>
        <v>UF</v>
      </c>
      <c r="C335" s="15" t="str">
        <f t="shared" si="22"/>
        <v>RK</v>
      </c>
      <c r="D335" s="15" t="str">
        <f t="shared" si="23"/>
        <v>BK</v>
      </c>
      <c r="E335" s="24" t="s">
        <v>1104</v>
      </c>
      <c r="F335" s="30" t="s">
        <v>263</v>
      </c>
      <c r="G335" s="16">
        <v>41607.6827662037</v>
      </c>
      <c r="H335" s="38" t="s">
        <v>337</v>
      </c>
      <c r="I335" s="5" t="s">
        <v>320</v>
      </c>
      <c r="J335" s="5" t="s">
        <v>342</v>
      </c>
      <c r="K335" s="49" t="s">
        <v>393</v>
      </c>
      <c r="L335" s="47" t="s">
        <v>2057</v>
      </c>
      <c r="M335" s="47" t="s">
        <v>2057</v>
      </c>
      <c r="N335" s="47" t="s">
        <v>2057</v>
      </c>
    </row>
    <row r="336" spans="1:14" ht="38.25">
      <c r="A336" s="15" t="str">
        <f t="shared" si="20"/>
        <v>UT</v>
      </c>
      <c r="B336" s="15" t="str">
        <f t="shared" si="21"/>
        <v>UF</v>
      </c>
      <c r="C336" s="15" t="str">
        <f t="shared" si="22"/>
        <v>RK</v>
      </c>
      <c r="D336" s="15" t="str">
        <f t="shared" si="23"/>
        <v>BK</v>
      </c>
      <c r="E336" s="24" t="s">
        <v>1105</v>
      </c>
      <c r="F336" s="30" t="s">
        <v>264</v>
      </c>
      <c r="G336" s="16">
        <v>41607.6831712963</v>
      </c>
      <c r="H336" s="38" t="s">
        <v>337</v>
      </c>
      <c r="I336" s="5" t="s">
        <v>320</v>
      </c>
      <c r="J336" s="5" t="s">
        <v>342</v>
      </c>
      <c r="K336" s="49" t="s">
        <v>393</v>
      </c>
      <c r="L336" s="47" t="s">
        <v>2059</v>
      </c>
      <c r="M336" s="47" t="s">
        <v>2059</v>
      </c>
      <c r="N336" s="47" t="s">
        <v>2059</v>
      </c>
    </row>
    <row r="337" spans="1:14" ht="25.5">
      <c r="A337" s="15" t="str">
        <f t="shared" si="20"/>
        <v>UT</v>
      </c>
      <c r="B337" s="15" t="str">
        <f t="shared" si="21"/>
        <v>UF</v>
      </c>
      <c r="C337" s="15" t="str">
        <f t="shared" si="22"/>
        <v>RK</v>
      </c>
      <c r="D337" s="15" t="str">
        <f t="shared" si="23"/>
        <v>BK</v>
      </c>
      <c r="E337" s="24" t="s">
        <v>1106</v>
      </c>
      <c r="F337" s="30" t="s">
        <v>265</v>
      </c>
      <c r="G337" s="16">
        <v>41607.6838425926</v>
      </c>
      <c r="H337" s="38" t="s">
        <v>337</v>
      </c>
      <c r="I337" s="5" t="s">
        <v>320</v>
      </c>
      <c r="J337" s="5" t="s">
        <v>342</v>
      </c>
      <c r="K337" s="49" t="s">
        <v>393</v>
      </c>
      <c r="L337" s="47" t="s">
        <v>2087</v>
      </c>
      <c r="M337" s="47" t="s">
        <v>2087</v>
      </c>
      <c r="N337" s="47" t="s">
        <v>2087</v>
      </c>
    </row>
    <row r="338" spans="1:14" ht="51">
      <c r="A338" s="15" t="str">
        <f t="shared" si="20"/>
        <v>UT</v>
      </c>
      <c r="B338" s="15" t="str">
        <f t="shared" si="21"/>
        <v>UF</v>
      </c>
      <c r="C338" s="15" t="str">
        <f t="shared" si="22"/>
        <v>RK</v>
      </c>
      <c r="D338" s="15" t="str">
        <f t="shared" si="23"/>
        <v>BK</v>
      </c>
      <c r="E338" s="24" t="s">
        <v>1107</v>
      </c>
      <c r="F338" s="30" t="s">
        <v>266</v>
      </c>
      <c r="G338" s="16">
        <v>41607.6852777778</v>
      </c>
      <c r="H338" s="38" t="s">
        <v>337</v>
      </c>
      <c r="I338" s="5" t="s">
        <v>320</v>
      </c>
      <c r="J338" s="5" t="s">
        <v>342</v>
      </c>
      <c r="K338" s="50" t="s">
        <v>385</v>
      </c>
      <c r="L338" s="6" t="s">
        <v>16</v>
      </c>
      <c r="M338" s="6" t="s">
        <v>345</v>
      </c>
      <c r="N338" s="6" t="s">
        <v>374</v>
      </c>
    </row>
    <row r="339" spans="1:14" ht="76.5">
      <c r="A339" s="15" t="str">
        <f t="shared" si="20"/>
        <v>UT</v>
      </c>
      <c r="B339" s="15" t="str">
        <f t="shared" si="21"/>
        <v>UF</v>
      </c>
      <c r="C339" s="15" t="str">
        <f t="shared" si="22"/>
        <v>RK</v>
      </c>
      <c r="D339" s="15" t="str">
        <f t="shared" si="23"/>
        <v>BK</v>
      </c>
      <c r="E339" s="24" t="s">
        <v>1108</v>
      </c>
      <c r="F339" s="30" t="s">
        <v>267</v>
      </c>
      <c r="G339" s="16">
        <v>41607.6885185185</v>
      </c>
      <c r="H339" s="38" t="s">
        <v>337</v>
      </c>
      <c r="I339" s="5" t="s">
        <v>320</v>
      </c>
      <c r="J339" s="5" t="s">
        <v>342</v>
      </c>
      <c r="K339" s="49" t="s">
        <v>393</v>
      </c>
      <c r="L339" s="38" t="s">
        <v>149</v>
      </c>
      <c r="M339" s="38" t="s">
        <v>149</v>
      </c>
      <c r="N339" s="38" t="s">
        <v>149</v>
      </c>
    </row>
    <row r="340" spans="1:14" ht="51">
      <c r="A340" s="15" t="str">
        <f t="shared" si="20"/>
        <v>UT</v>
      </c>
      <c r="B340" s="15" t="str">
        <f t="shared" si="21"/>
        <v>UF</v>
      </c>
      <c r="C340" s="15" t="str">
        <f t="shared" si="22"/>
        <v>RK</v>
      </c>
      <c r="D340" s="15" t="str">
        <f t="shared" si="23"/>
        <v>BK</v>
      </c>
      <c r="E340" s="24" t="s">
        <v>1109</v>
      </c>
      <c r="F340" s="30" t="s">
        <v>268</v>
      </c>
      <c r="G340" s="16">
        <v>41607.691712963</v>
      </c>
      <c r="H340" s="38" t="s">
        <v>337</v>
      </c>
      <c r="I340" s="5" t="s">
        <v>320</v>
      </c>
      <c r="J340" s="5" t="s">
        <v>342</v>
      </c>
      <c r="K340" s="50" t="s">
        <v>385</v>
      </c>
      <c r="L340" s="6" t="s">
        <v>16</v>
      </c>
      <c r="M340" s="6" t="s">
        <v>345</v>
      </c>
      <c r="N340" s="6" t="s">
        <v>374</v>
      </c>
    </row>
    <row r="341" spans="1:14" ht="102">
      <c r="A341" s="15" t="str">
        <f t="shared" si="20"/>
        <v>UT</v>
      </c>
      <c r="B341" s="15" t="str">
        <f t="shared" si="21"/>
        <v>UF</v>
      </c>
      <c r="C341" s="15" t="str">
        <f t="shared" si="22"/>
        <v>RK</v>
      </c>
      <c r="D341" s="15" t="str">
        <f t="shared" si="23"/>
        <v>BK</v>
      </c>
      <c r="E341" s="24" t="s">
        <v>1110</v>
      </c>
      <c r="F341" s="30" t="s">
        <v>269</v>
      </c>
      <c r="G341" s="16">
        <v>41607.6930439815</v>
      </c>
      <c r="H341" s="38" t="s">
        <v>337</v>
      </c>
      <c r="I341" s="5" t="s">
        <v>320</v>
      </c>
      <c r="J341" s="5" t="s">
        <v>342</v>
      </c>
      <c r="K341" s="49" t="s">
        <v>393</v>
      </c>
      <c r="L341" s="40" t="s">
        <v>2075</v>
      </c>
      <c r="M341" s="40" t="s">
        <v>2076</v>
      </c>
      <c r="N341" s="40" t="s">
        <v>2088</v>
      </c>
    </row>
    <row r="342" spans="1:14" ht="25.5">
      <c r="A342" s="15" t="str">
        <f t="shared" si="20"/>
        <v>UT</v>
      </c>
      <c r="B342" s="15" t="str">
        <f t="shared" si="21"/>
        <v>UF</v>
      </c>
      <c r="C342" s="15" t="str">
        <f t="shared" si="22"/>
        <v>RK</v>
      </c>
      <c r="D342" s="15" t="str">
        <f t="shared" si="23"/>
        <v>BK</v>
      </c>
      <c r="E342" s="24" t="s">
        <v>1111</v>
      </c>
      <c r="F342" s="30" t="s">
        <v>270</v>
      </c>
      <c r="G342" s="16">
        <v>41607.6984953704</v>
      </c>
      <c r="H342" s="38" t="s">
        <v>337</v>
      </c>
      <c r="I342" s="5" t="s">
        <v>320</v>
      </c>
      <c r="J342" s="5" t="s">
        <v>342</v>
      </c>
      <c r="K342" s="49" t="s">
        <v>393</v>
      </c>
      <c r="L342" s="47" t="s">
        <v>2055</v>
      </c>
      <c r="M342" s="47" t="s">
        <v>2055</v>
      </c>
      <c r="N342" s="47" t="s">
        <v>2055</v>
      </c>
    </row>
    <row r="343" spans="1:14" ht="25.5">
      <c r="A343" s="15" t="str">
        <f t="shared" si="20"/>
        <v>UT</v>
      </c>
      <c r="B343" s="15" t="str">
        <f t="shared" si="21"/>
        <v>UF</v>
      </c>
      <c r="C343" s="15" t="str">
        <f t="shared" si="22"/>
        <v>RK</v>
      </c>
      <c r="D343" s="15" t="str">
        <f t="shared" si="23"/>
        <v>BK</v>
      </c>
      <c r="E343" s="24" t="s">
        <v>1112</v>
      </c>
      <c r="F343" s="30" t="s">
        <v>271</v>
      </c>
      <c r="G343" s="16">
        <v>41607.6994560185</v>
      </c>
      <c r="H343" s="38" t="s">
        <v>337</v>
      </c>
      <c r="I343" s="5" t="s">
        <v>320</v>
      </c>
      <c r="J343" s="5" t="s">
        <v>342</v>
      </c>
      <c r="K343" s="49" t="s">
        <v>393</v>
      </c>
      <c r="L343" s="47" t="s">
        <v>2061</v>
      </c>
      <c r="M343" s="47" t="s">
        <v>2061</v>
      </c>
      <c r="N343" s="47" t="s">
        <v>2061</v>
      </c>
    </row>
    <row r="344" spans="1:14" ht="25.5">
      <c r="A344" s="15" t="str">
        <f t="shared" si="20"/>
        <v>UT</v>
      </c>
      <c r="B344" s="15" t="str">
        <f t="shared" si="21"/>
        <v>UF</v>
      </c>
      <c r="C344" s="15" t="str">
        <f t="shared" si="22"/>
        <v>RK</v>
      </c>
      <c r="D344" s="15" t="str">
        <f t="shared" si="23"/>
        <v>BK</v>
      </c>
      <c r="E344" s="24" t="s">
        <v>1113</v>
      </c>
      <c r="F344" s="30" t="s">
        <v>272</v>
      </c>
      <c r="G344" s="16">
        <v>41607.7004050926</v>
      </c>
      <c r="H344" s="38" t="s">
        <v>337</v>
      </c>
      <c r="I344" s="5" t="s">
        <v>320</v>
      </c>
      <c r="J344" s="5" t="s">
        <v>342</v>
      </c>
      <c r="K344" s="49" t="s">
        <v>393</v>
      </c>
      <c r="L344" s="47" t="s">
        <v>2069</v>
      </c>
      <c r="M344" s="47" t="s">
        <v>2069</v>
      </c>
      <c r="N344" s="47" t="s">
        <v>2069</v>
      </c>
    </row>
    <row r="345" spans="1:14" ht="25.5">
      <c r="A345" s="15" t="str">
        <f t="shared" si="20"/>
        <v>UT</v>
      </c>
      <c r="B345" s="15" t="str">
        <f t="shared" si="21"/>
        <v>UF</v>
      </c>
      <c r="C345" s="15" t="str">
        <f t="shared" si="22"/>
        <v>RK</v>
      </c>
      <c r="D345" s="15" t="str">
        <f t="shared" si="23"/>
        <v>BK</v>
      </c>
      <c r="E345" s="24" t="s">
        <v>1114</v>
      </c>
      <c r="F345" s="30" t="s">
        <v>273</v>
      </c>
      <c r="G345" s="16">
        <v>41607.7022337963</v>
      </c>
      <c r="H345" s="38" t="s">
        <v>337</v>
      </c>
      <c r="I345" s="5" t="s">
        <v>320</v>
      </c>
      <c r="J345" s="5" t="s">
        <v>342</v>
      </c>
      <c r="K345" s="49" t="s">
        <v>393</v>
      </c>
      <c r="L345" s="47" t="s">
        <v>2070</v>
      </c>
      <c r="M345" s="47" t="s">
        <v>2070</v>
      </c>
      <c r="N345" s="47" t="s">
        <v>2070</v>
      </c>
    </row>
    <row r="346" spans="1:14" ht="25.5">
      <c r="A346" s="15" t="str">
        <f t="shared" si="20"/>
        <v>UT</v>
      </c>
      <c r="B346" s="15" t="str">
        <f t="shared" si="21"/>
        <v>UF</v>
      </c>
      <c r="C346" s="15" t="str">
        <f t="shared" si="22"/>
        <v>RK</v>
      </c>
      <c r="D346" s="15" t="str">
        <f t="shared" si="23"/>
        <v>BK</v>
      </c>
      <c r="E346" s="24" t="s">
        <v>1115</v>
      </c>
      <c r="F346" s="30" t="s">
        <v>274</v>
      </c>
      <c r="G346" s="16">
        <v>41607.7031134259</v>
      </c>
      <c r="H346" s="38" t="s">
        <v>337</v>
      </c>
      <c r="I346" s="5" t="s">
        <v>320</v>
      </c>
      <c r="J346" s="5" t="s">
        <v>342</v>
      </c>
      <c r="K346" s="49" t="s">
        <v>393</v>
      </c>
      <c r="L346" s="47" t="s">
        <v>2086</v>
      </c>
      <c r="M346" s="47" t="s">
        <v>2086</v>
      </c>
      <c r="N346" s="47" t="s">
        <v>2086</v>
      </c>
    </row>
    <row r="347" spans="1:14" ht="25.5">
      <c r="A347" s="15" t="str">
        <f t="shared" si="20"/>
        <v>UT</v>
      </c>
      <c r="B347" s="15" t="str">
        <f t="shared" si="21"/>
        <v>UF</v>
      </c>
      <c r="C347" s="15" t="str">
        <f t="shared" si="22"/>
        <v>RK</v>
      </c>
      <c r="D347" s="15" t="str">
        <f t="shared" si="23"/>
        <v>BK</v>
      </c>
      <c r="E347" s="24" t="s">
        <v>1116</v>
      </c>
      <c r="F347" s="30" t="s">
        <v>275</v>
      </c>
      <c r="G347" s="16">
        <v>41607.7034837963</v>
      </c>
      <c r="H347" s="38" t="s">
        <v>337</v>
      </c>
      <c r="I347" s="5" t="s">
        <v>320</v>
      </c>
      <c r="J347" s="5" t="s">
        <v>342</v>
      </c>
      <c r="K347" s="49" t="s">
        <v>393</v>
      </c>
      <c r="L347" s="47" t="s">
        <v>2045</v>
      </c>
      <c r="M347" s="47" t="s">
        <v>2045</v>
      </c>
      <c r="N347" s="47" t="s">
        <v>2045</v>
      </c>
    </row>
    <row r="348" spans="1:14" ht="25.5">
      <c r="A348" s="15" t="str">
        <f t="shared" si="20"/>
        <v>UT</v>
      </c>
      <c r="B348" s="15" t="str">
        <f t="shared" si="21"/>
        <v>UF</v>
      </c>
      <c r="C348" s="15" t="str">
        <f t="shared" si="22"/>
        <v>RK</v>
      </c>
      <c r="D348" s="15" t="str">
        <f t="shared" si="23"/>
        <v>BK</v>
      </c>
      <c r="E348" s="24" t="s">
        <v>1117</v>
      </c>
      <c r="F348" s="30" t="s">
        <v>276</v>
      </c>
      <c r="G348" s="16">
        <v>41607.7039583333</v>
      </c>
      <c r="H348" s="38" t="s">
        <v>337</v>
      </c>
      <c r="I348" s="5" t="s">
        <v>320</v>
      </c>
      <c r="J348" s="5" t="s">
        <v>342</v>
      </c>
      <c r="K348" s="49" t="s">
        <v>393</v>
      </c>
      <c r="L348" s="47" t="s">
        <v>2045</v>
      </c>
      <c r="M348" s="47" t="s">
        <v>2045</v>
      </c>
      <c r="N348" s="47" t="s">
        <v>2045</v>
      </c>
    </row>
    <row r="349" spans="1:14" ht="25.5">
      <c r="A349" s="15" t="str">
        <f t="shared" si="20"/>
        <v>UT</v>
      </c>
      <c r="B349" s="15" t="str">
        <f t="shared" si="21"/>
        <v>UF</v>
      </c>
      <c r="C349" s="15" t="str">
        <f t="shared" si="22"/>
        <v>RK</v>
      </c>
      <c r="D349" s="15" t="str">
        <f t="shared" si="23"/>
        <v>BK</v>
      </c>
      <c r="E349" s="24" t="s">
        <v>1118</v>
      </c>
      <c r="F349" s="30" t="s">
        <v>277</v>
      </c>
      <c r="G349" s="16">
        <v>41607.7053472222</v>
      </c>
      <c r="H349" s="38" t="s">
        <v>337</v>
      </c>
      <c r="I349" s="5" t="s">
        <v>320</v>
      </c>
      <c r="J349" s="5" t="s">
        <v>342</v>
      </c>
      <c r="K349" s="49" t="s">
        <v>393</v>
      </c>
      <c r="L349" s="47" t="s">
        <v>2035</v>
      </c>
      <c r="M349" s="47" t="s">
        <v>2035</v>
      </c>
      <c r="N349" s="47" t="s">
        <v>2035</v>
      </c>
    </row>
    <row r="350" spans="1:14" ht="38.25">
      <c r="A350" s="15" t="str">
        <f t="shared" si="20"/>
        <v>UT</v>
      </c>
      <c r="B350" s="15" t="str">
        <f t="shared" si="21"/>
        <v>UF</v>
      </c>
      <c r="C350" s="15" t="str">
        <f t="shared" si="22"/>
        <v>RK</v>
      </c>
      <c r="D350" s="15" t="str">
        <f t="shared" si="23"/>
        <v>BK</v>
      </c>
      <c r="E350" s="24" t="s">
        <v>1119</v>
      </c>
      <c r="F350" s="30" t="s">
        <v>278</v>
      </c>
      <c r="G350" s="16">
        <v>41607.7068402778</v>
      </c>
      <c r="H350" s="38" t="s">
        <v>337</v>
      </c>
      <c r="I350" s="5" t="s">
        <v>320</v>
      </c>
      <c r="J350" s="5" t="s">
        <v>342</v>
      </c>
      <c r="K350" s="49" t="s">
        <v>393</v>
      </c>
      <c r="L350" s="47" t="s">
        <v>2029</v>
      </c>
      <c r="M350" s="47" t="s">
        <v>2029</v>
      </c>
      <c r="N350" s="47" t="s">
        <v>2029</v>
      </c>
    </row>
    <row r="351" spans="1:14" ht="51">
      <c r="A351" s="15" t="str">
        <f t="shared" si="20"/>
        <v>UT</v>
      </c>
      <c r="B351" s="15" t="str">
        <f t="shared" si="21"/>
        <v>UF</v>
      </c>
      <c r="C351" s="15" t="str">
        <f t="shared" si="22"/>
        <v>RK</v>
      </c>
      <c r="D351" s="15" t="str">
        <f t="shared" si="23"/>
        <v>BK</v>
      </c>
      <c r="E351" s="24" t="s">
        <v>1120</v>
      </c>
      <c r="F351" s="30" t="s">
        <v>279</v>
      </c>
      <c r="G351" s="16">
        <v>41611.3827083333</v>
      </c>
      <c r="H351" s="38" t="s">
        <v>315</v>
      </c>
      <c r="I351" s="5" t="s">
        <v>316</v>
      </c>
      <c r="J351" s="5" t="s">
        <v>343</v>
      </c>
      <c r="K351" s="50" t="s">
        <v>385</v>
      </c>
      <c r="L351" s="6" t="s">
        <v>16</v>
      </c>
      <c r="M351" s="6" t="s">
        <v>345</v>
      </c>
      <c r="N351" s="6" t="s">
        <v>374</v>
      </c>
    </row>
    <row r="352" spans="1:14" ht="38.25">
      <c r="A352" s="15" t="str">
        <f t="shared" si="20"/>
        <v>UT</v>
      </c>
      <c r="B352" s="15" t="str">
        <f t="shared" si="21"/>
        <v>UF</v>
      </c>
      <c r="C352" s="15" t="str">
        <f t="shared" si="22"/>
        <v>RK</v>
      </c>
      <c r="D352" s="15" t="str">
        <f t="shared" si="23"/>
        <v>BK</v>
      </c>
      <c r="E352" s="24" t="s">
        <v>1121</v>
      </c>
      <c r="F352" s="30" t="s">
        <v>280</v>
      </c>
      <c r="G352" s="16">
        <v>41611.6567824074</v>
      </c>
      <c r="H352" s="38" t="s">
        <v>338</v>
      </c>
      <c r="I352" s="5" t="s">
        <v>329</v>
      </c>
      <c r="J352" s="5" t="s">
        <v>342</v>
      </c>
      <c r="K352" s="49" t="s">
        <v>393</v>
      </c>
      <c r="L352" s="40" t="s">
        <v>516</v>
      </c>
      <c r="M352" s="38"/>
      <c r="N352" s="40" t="s">
        <v>517</v>
      </c>
    </row>
    <row r="353" spans="1:14" ht="76.5">
      <c r="A353" s="15" t="str">
        <f t="shared" si="20"/>
        <v>UT</v>
      </c>
      <c r="B353" s="15" t="str">
        <f t="shared" si="21"/>
        <v>UF</v>
      </c>
      <c r="C353" s="15" t="str">
        <f t="shared" si="22"/>
        <v>RK</v>
      </c>
      <c r="D353" s="15" t="str">
        <f t="shared" si="23"/>
        <v>BK</v>
      </c>
      <c r="E353" s="24" t="s">
        <v>1122</v>
      </c>
      <c r="F353" s="30" t="s">
        <v>281</v>
      </c>
      <c r="G353" s="16">
        <v>41611.659537037</v>
      </c>
      <c r="H353" s="38" t="s">
        <v>336</v>
      </c>
      <c r="I353" s="5" t="s">
        <v>329</v>
      </c>
      <c r="J353" s="5" t="s">
        <v>342</v>
      </c>
      <c r="K353" s="49" t="s">
        <v>393</v>
      </c>
      <c r="L353" s="40" t="s">
        <v>391</v>
      </c>
      <c r="M353" s="40" t="s">
        <v>518</v>
      </c>
      <c r="N353" s="40" t="s">
        <v>521</v>
      </c>
    </row>
    <row r="354" spans="1:14" ht="38.25">
      <c r="A354" s="15" t="str">
        <f t="shared" si="20"/>
        <v>UT</v>
      </c>
      <c r="B354" s="15" t="str">
        <f t="shared" si="21"/>
        <v>UF</v>
      </c>
      <c r="C354" s="15" t="str">
        <f t="shared" si="22"/>
        <v>RK</v>
      </c>
      <c r="D354" s="15" t="str">
        <f t="shared" si="23"/>
        <v>BK</v>
      </c>
      <c r="E354" s="24" t="s">
        <v>1123</v>
      </c>
      <c r="F354" s="30" t="s">
        <v>282</v>
      </c>
      <c r="G354" s="16">
        <v>41611.6618981482</v>
      </c>
      <c r="H354" s="38" t="s">
        <v>558</v>
      </c>
      <c r="I354" s="5" t="s">
        <v>329</v>
      </c>
      <c r="J354" s="5" t="s">
        <v>342</v>
      </c>
      <c r="K354" s="49" t="s">
        <v>393</v>
      </c>
      <c r="L354" s="40" t="s">
        <v>519</v>
      </c>
      <c r="M354" s="38"/>
      <c r="N354" s="40" t="s">
        <v>520</v>
      </c>
    </row>
    <row r="355" spans="1:14" ht="76.5">
      <c r="A355" s="15" t="str">
        <f t="shared" si="20"/>
        <v>UT</v>
      </c>
      <c r="B355" s="15" t="str">
        <f t="shared" si="21"/>
        <v>UF</v>
      </c>
      <c r="C355" s="15" t="str">
        <f t="shared" si="22"/>
        <v>RK</v>
      </c>
      <c r="D355" s="15" t="str">
        <f t="shared" si="23"/>
        <v>BK</v>
      </c>
      <c r="E355" s="24" t="s">
        <v>1124</v>
      </c>
      <c r="F355" s="30" t="s">
        <v>283</v>
      </c>
      <c r="G355" s="16">
        <v>41611.6665856481</v>
      </c>
      <c r="H355" s="38" t="s">
        <v>333</v>
      </c>
      <c r="I355" s="5" t="s">
        <v>306</v>
      </c>
      <c r="J355" s="5" t="s">
        <v>342</v>
      </c>
      <c r="K355" s="49" t="s">
        <v>393</v>
      </c>
      <c r="L355" s="40" t="s">
        <v>391</v>
      </c>
      <c r="M355" s="40" t="s">
        <v>522</v>
      </c>
      <c r="N355" s="40" t="s">
        <v>523</v>
      </c>
    </row>
    <row r="356" spans="1:14" ht="89.25">
      <c r="A356" s="15" t="str">
        <f t="shared" si="20"/>
        <v>UT</v>
      </c>
      <c r="B356" s="15" t="str">
        <f t="shared" si="21"/>
        <v>UF</v>
      </c>
      <c r="C356" s="15" t="str">
        <f t="shared" si="22"/>
        <v>RK</v>
      </c>
      <c r="D356" s="15" t="str">
        <f t="shared" si="23"/>
        <v>BK</v>
      </c>
      <c r="E356" s="24" t="s">
        <v>1125</v>
      </c>
      <c r="F356" s="30" t="s">
        <v>284</v>
      </c>
      <c r="G356" s="16">
        <v>41611.6795138889</v>
      </c>
      <c r="H356" s="38" t="s">
        <v>335</v>
      </c>
      <c r="I356" s="5" t="s">
        <v>306</v>
      </c>
      <c r="J356" s="5" t="s">
        <v>342</v>
      </c>
      <c r="K356" s="49" t="s">
        <v>393</v>
      </c>
      <c r="L356" s="40" t="s">
        <v>391</v>
      </c>
      <c r="M356" s="40" t="s">
        <v>524</v>
      </c>
      <c r="N356" s="40" t="s">
        <v>525</v>
      </c>
    </row>
    <row r="357" spans="1:14" ht="89.25">
      <c r="A357" s="15" t="str">
        <f t="shared" si="20"/>
        <v>UT</v>
      </c>
      <c r="B357" s="15" t="str">
        <f t="shared" si="21"/>
        <v>UF</v>
      </c>
      <c r="C357" s="15" t="str">
        <f t="shared" si="22"/>
        <v>RK</v>
      </c>
      <c r="D357" s="15" t="str">
        <f t="shared" si="23"/>
        <v>BK</v>
      </c>
      <c r="E357" s="24" t="s">
        <v>1126</v>
      </c>
      <c r="F357" s="30" t="s">
        <v>285</v>
      </c>
      <c r="G357" s="16">
        <v>41611.6804166667</v>
      </c>
      <c r="H357" s="38" t="s">
        <v>335</v>
      </c>
      <c r="I357" s="5" t="s">
        <v>306</v>
      </c>
      <c r="J357" s="5" t="s">
        <v>342</v>
      </c>
      <c r="K357" s="49" t="s">
        <v>393</v>
      </c>
      <c r="L357" s="40" t="s">
        <v>391</v>
      </c>
      <c r="M357" s="40" t="s">
        <v>526</v>
      </c>
      <c r="N357" s="40" t="s">
        <v>527</v>
      </c>
    </row>
    <row r="358" spans="1:14" ht="76.5">
      <c r="A358" s="15" t="str">
        <f t="shared" si="20"/>
        <v>UT</v>
      </c>
      <c r="B358" s="15" t="str">
        <f t="shared" si="21"/>
        <v>UF</v>
      </c>
      <c r="C358" s="15" t="str">
        <f t="shared" si="22"/>
        <v>RK</v>
      </c>
      <c r="D358" s="15" t="str">
        <f t="shared" si="23"/>
        <v>BK</v>
      </c>
      <c r="E358" s="24" t="s">
        <v>1127</v>
      </c>
      <c r="F358" s="30" t="s">
        <v>286</v>
      </c>
      <c r="G358" s="16">
        <v>41611.6837615741</v>
      </c>
      <c r="H358" s="38" t="s">
        <v>563</v>
      </c>
      <c r="I358" s="5" t="s">
        <v>306</v>
      </c>
      <c r="J358" s="5" t="s">
        <v>342</v>
      </c>
      <c r="K358" s="49" t="s">
        <v>393</v>
      </c>
      <c r="L358" s="40" t="s">
        <v>391</v>
      </c>
      <c r="M358" s="40" t="s">
        <v>528</v>
      </c>
      <c r="N358" s="40" t="s">
        <v>530</v>
      </c>
    </row>
    <row r="359" spans="1:14" ht="76.5">
      <c r="A359" s="15" t="str">
        <f t="shared" si="20"/>
        <v>UT</v>
      </c>
      <c r="B359" s="15" t="str">
        <f t="shared" si="21"/>
        <v>UF</v>
      </c>
      <c r="C359" s="15" t="str">
        <f t="shared" si="22"/>
        <v>RK</v>
      </c>
      <c r="D359" s="15" t="str">
        <f t="shared" si="23"/>
        <v>BK</v>
      </c>
      <c r="E359" s="24" t="s">
        <v>1128</v>
      </c>
      <c r="F359" s="30" t="s">
        <v>287</v>
      </c>
      <c r="G359" s="16">
        <v>41611.6861805556</v>
      </c>
      <c r="H359" s="38" t="s">
        <v>330</v>
      </c>
      <c r="I359" s="5" t="s">
        <v>306</v>
      </c>
      <c r="J359" s="5" t="s">
        <v>342</v>
      </c>
      <c r="K359" s="49" t="s">
        <v>393</v>
      </c>
      <c r="L359" s="40" t="s">
        <v>391</v>
      </c>
      <c r="M359" s="40" t="s">
        <v>529</v>
      </c>
      <c r="N359" s="40" t="s">
        <v>531</v>
      </c>
    </row>
    <row r="360" spans="1:14" ht="38.25">
      <c r="A360" s="15" t="str">
        <f t="shared" si="20"/>
        <v>UT</v>
      </c>
      <c r="B360" s="15" t="str">
        <f t="shared" si="21"/>
        <v>UF</v>
      </c>
      <c r="C360" s="15" t="str">
        <f t="shared" si="22"/>
        <v>RK</v>
      </c>
      <c r="D360" s="15" t="str">
        <f t="shared" si="23"/>
        <v>BK</v>
      </c>
      <c r="E360" s="24" t="s">
        <v>1129</v>
      </c>
      <c r="F360" s="30" t="s">
        <v>288</v>
      </c>
      <c r="G360" s="16">
        <v>41611.6940162037</v>
      </c>
      <c r="H360" s="38" t="s">
        <v>315</v>
      </c>
      <c r="I360" s="5" t="s">
        <v>316</v>
      </c>
      <c r="J360" s="5" t="s">
        <v>343</v>
      </c>
      <c r="K360" s="49" t="s">
        <v>393</v>
      </c>
      <c r="L360" s="40" t="s">
        <v>532</v>
      </c>
      <c r="M360" s="6" t="s">
        <v>345</v>
      </c>
      <c r="N360" s="40" t="s">
        <v>533</v>
      </c>
    </row>
    <row r="361" spans="1:14" ht="51">
      <c r="A361" s="15" t="str">
        <f t="shared" si="20"/>
        <v>UT</v>
      </c>
      <c r="B361" s="15" t="str">
        <f t="shared" si="21"/>
        <v>UF</v>
      </c>
      <c r="C361" s="15" t="str">
        <f t="shared" si="22"/>
        <v>RK</v>
      </c>
      <c r="D361" s="15" t="str">
        <f t="shared" si="23"/>
        <v>BK</v>
      </c>
      <c r="E361" s="24" t="s">
        <v>1130</v>
      </c>
      <c r="F361" s="30" t="s">
        <v>289</v>
      </c>
      <c r="G361" s="16">
        <v>41611.7707175926</v>
      </c>
      <c r="H361" s="38" t="s">
        <v>574</v>
      </c>
      <c r="I361" s="5" t="s">
        <v>306</v>
      </c>
      <c r="J361" s="5" t="s">
        <v>342</v>
      </c>
      <c r="K361" s="50" t="s">
        <v>385</v>
      </c>
      <c r="L361" s="6" t="s">
        <v>16</v>
      </c>
      <c r="M361" s="6" t="s">
        <v>345</v>
      </c>
      <c r="N361" s="6" t="s">
        <v>374</v>
      </c>
    </row>
    <row r="362" spans="1:14" ht="51">
      <c r="A362" s="15" t="str">
        <f t="shared" si="20"/>
        <v>UT</v>
      </c>
      <c r="B362" s="15" t="str">
        <f t="shared" si="21"/>
        <v>UF</v>
      </c>
      <c r="C362" s="15" t="str">
        <f t="shared" si="22"/>
        <v>RK</v>
      </c>
      <c r="D362" s="15" t="str">
        <f t="shared" si="23"/>
        <v>BK</v>
      </c>
      <c r="E362" s="24" t="s">
        <v>1131</v>
      </c>
      <c r="F362" s="30" t="s">
        <v>290</v>
      </c>
      <c r="G362" s="16">
        <v>41611.782650463</v>
      </c>
      <c r="H362" s="38" t="s">
        <v>574</v>
      </c>
      <c r="I362" s="5" t="s">
        <v>306</v>
      </c>
      <c r="J362" s="5" t="s">
        <v>342</v>
      </c>
      <c r="K362" s="50" t="s">
        <v>385</v>
      </c>
      <c r="L362" s="6" t="s">
        <v>16</v>
      </c>
      <c r="M362" s="6" t="s">
        <v>345</v>
      </c>
      <c r="N362" s="6" t="s">
        <v>374</v>
      </c>
    </row>
    <row r="363" spans="1:14" ht="51">
      <c r="A363" s="15" t="str">
        <f t="shared" si="20"/>
        <v>UT</v>
      </c>
      <c r="B363" s="15" t="str">
        <f t="shared" si="21"/>
        <v>UF</v>
      </c>
      <c r="C363" s="15" t="str">
        <f t="shared" si="22"/>
        <v>RK</v>
      </c>
      <c r="D363" s="15" t="str">
        <f t="shared" si="23"/>
        <v>BK</v>
      </c>
      <c r="E363" s="24" t="s">
        <v>1132</v>
      </c>
      <c r="F363" s="30" t="s">
        <v>291</v>
      </c>
      <c r="G363" s="16">
        <v>41611.794837963</v>
      </c>
      <c r="H363" s="38" t="s">
        <v>574</v>
      </c>
      <c r="I363" s="5" t="s">
        <v>306</v>
      </c>
      <c r="J363" s="5" t="s">
        <v>342</v>
      </c>
      <c r="K363" s="50" t="s">
        <v>385</v>
      </c>
      <c r="L363" s="6" t="s">
        <v>16</v>
      </c>
      <c r="M363" s="6" t="s">
        <v>345</v>
      </c>
      <c r="N363" s="6" t="s">
        <v>374</v>
      </c>
    </row>
    <row r="364" spans="1:14" ht="51">
      <c r="A364" s="15" t="str">
        <f t="shared" si="20"/>
        <v>UT</v>
      </c>
      <c r="B364" s="15" t="str">
        <f t="shared" si="21"/>
        <v>UF</v>
      </c>
      <c r="C364" s="15" t="str">
        <f t="shared" si="22"/>
        <v>RK</v>
      </c>
      <c r="D364" s="15" t="str">
        <f t="shared" si="23"/>
        <v>BK</v>
      </c>
      <c r="E364" s="24" t="s">
        <v>1133</v>
      </c>
      <c r="F364" s="30" t="s">
        <v>292</v>
      </c>
      <c r="G364" s="16">
        <v>41611.7987152778</v>
      </c>
      <c r="H364" s="38" t="s">
        <v>574</v>
      </c>
      <c r="I364" s="5" t="s">
        <v>306</v>
      </c>
      <c r="J364" s="5" t="s">
        <v>342</v>
      </c>
      <c r="K364" s="50" t="s">
        <v>385</v>
      </c>
      <c r="L364" s="6" t="s">
        <v>16</v>
      </c>
      <c r="M364" s="6" t="s">
        <v>345</v>
      </c>
      <c r="N364" s="6" t="s">
        <v>374</v>
      </c>
    </row>
    <row r="365" spans="1:14" ht="51">
      <c r="A365" s="15" t="str">
        <f t="shared" si="20"/>
        <v>UT</v>
      </c>
      <c r="B365" s="15" t="str">
        <f t="shared" si="21"/>
        <v>UF</v>
      </c>
      <c r="C365" s="15" t="str">
        <f t="shared" si="22"/>
        <v>RK</v>
      </c>
      <c r="D365" s="15" t="str">
        <f t="shared" si="23"/>
        <v>BK</v>
      </c>
      <c r="E365" s="24" t="s">
        <v>1134</v>
      </c>
      <c r="F365" s="30" t="s">
        <v>292</v>
      </c>
      <c r="G365" s="16">
        <v>41611.7993055556</v>
      </c>
      <c r="H365" s="38" t="s">
        <v>574</v>
      </c>
      <c r="I365" s="5" t="s">
        <v>306</v>
      </c>
      <c r="J365" s="5" t="s">
        <v>342</v>
      </c>
      <c r="K365" s="50" t="s">
        <v>385</v>
      </c>
      <c r="L365" s="6" t="s">
        <v>16</v>
      </c>
      <c r="M365" s="6" t="s">
        <v>345</v>
      </c>
      <c r="N365" s="6" t="s">
        <v>374</v>
      </c>
    </row>
    <row r="366" spans="1:14" ht="12.75">
      <c r="A366" s="15" t="str">
        <f t="shared" si="20"/>
        <v>UT</v>
      </c>
      <c r="B366" s="15" t="str">
        <f t="shared" si="21"/>
        <v>UF</v>
      </c>
      <c r="C366" s="15" t="str">
        <f t="shared" si="22"/>
        <v>RK</v>
      </c>
      <c r="D366" s="15" t="str">
        <f t="shared" si="23"/>
        <v>BK</v>
      </c>
      <c r="E366" s="24" t="s">
        <v>1135</v>
      </c>
      <c r="F366" s="30" t="s">
        <v>1659</v>
      </c>
      <c r="G366" s="16">
        <v>41611.7995023148</v>
      </c>
      <c r="H366" s="38" t="s">
        <v>574</v>
      </c>
      <c r="I366" s="5" t="s">
        <v>306</v>
      </c>
      <c r="J366" s="5" t="s">
        <v>342</v>
      </c>
      <c r="K366" s="49" t="s">
        <v>393</v>
      </c>
      <c r="L366" s="44" t="s">
        <v>354</v>
      </c>
      <c r="M366" s="44" t="s">
        <v>354</v>
      </c>
      <c r="N366" s="44" t="s">
        <v>354</v>
      </c>
    </row>
    <row r="367" spans="1:14" ht="51">
      <c r="A367" s="15" t="str">
        <f t="shared" si="20"/>
        <v>UT</v>
      </c>
      <c r="B367" s="15" t="str">
        <f t="shared" si="21"/>
        <v>UF</v>
      </c>
      <c r="C367" s="15" t="str">
        <f t="shared" si="22"/>
        <v>RK</v>
      </c>
      <c r="D367" s="15" t="str">
        <f t="shared" si="23"/>
        <v>BK</v>
      </c>
      <c r="E367" s="24" t="s">
        <v>1136</v>
      </c>
      <c r="F367" s="30" t="s">
        <v>1241</v>
      </c>
      <c r="G367" s="16">
        <v>41611.8000925926</v>
      </c>
      <c r="H367" s="38" t="s">
        <v>574</v>
      </c>
      <c r="I367" s="5" t="s">
        <v>306</v>
      </c>
      <c r="J367" s="5" t="s">
        <v>342</v>
      </c>
      <c r="K367" s="50" t="s">
        <v>385</v>
      </c>
      <c r="L367" s="6" t="s">
        <v>16</v>
      </c>
      <c r="M367" s="6" t="s">
        <v>345</v>
      </c>
      <c r="N367" s="6" t="s">
        <v>374</v>
      </c>
    </row>
    <row r="368" spans="1:14" ht="76.5">
      <c r="A368" s="15" t="str">
        <f t="shared" si="20"/>
        <v>UT</v>
      </c>
      <c r="B368" s="15" t="str">
        <f t="shared" si="21"/>
        <v>UF</v>
      </c>
      <c r="C368" s="15" t="str">
        <f t="shared" si="22"/>
        <v>RK</v>
      </c>
      <c r="D368" s="15" t="str">
        <f t="shared" si="23"/>
        <v>BK</v>
      </c>
      <c r="E368" s="24" t="s">
        <v>1137</v>
      </c>
      <c r="F368" s="30" t="s">
        <v>293</v>
      </c>
      <c r="G368" s="16">
        <v>41611.6608333333</v>
      </c>
      <c r="H368" s="38" t="s">
        <v>339</v>
      </c>
      <c r="I368" s="5" t="s">
        <v>329</v>
      </c>
      <c r="J368" s="5" t="s">
        <v>342</v>
      </c>
      <c r="K368" s="49" t="s">
        <v>393</v>
      </c>
      <c r="L368" s="40" t="s">
        <v>391</v>
      </c>
      <c r="M368" s="40" t="s">
        <v>534</v>
      </c>
      <c r="N368" s="40" t="s">
        <v>535</v>
      </c>
    </row>
    <row r="369" spans="1:14" ht="38.25">
      <c r="A369" s="15" t="str">
        <f t="shared" si="20"/>
        <v>UT</v>
      </c>
      <c r="B369" s="15" t="str">
        <f t="shared" si="21"/>
        <v>UF</v>
      </c>
      <c r="C369" s="15" t="str">
        <f t="shared" si="22"/>
        <v>RK</v>
      </c>
      <c r="D369" s="15" t="str">
        <f t="shared" si="23"/>
        <v>BK</v>
      </c>
      <c r="E369" s="24" t="s">
        <v>1138</v>
      </c>
      <c r="F369" s="30" t="s">
        <v>294</v>
      </c>
      <c r="G369" s="16">
        <v>41611.6633680556</v>
      </c>
      <c r="H369" s="38" t="s">
        <v>302</v>
      </c>
      <c r="I369" s="5" t="s">
        <v>329</v>
      </c>
      <c r="J369" s="5" t="s">
        <v>343</v>
      </c>
      <c r="K369" s="49" t="s">
        <v>393</v>
      </c>
      <c r="L369" s="40" t="s">
        <v>536</v>
      </c>
      <c r="M369" s="38" t="s">
        <v>345</v>
      </c>
      <c r="N369" s="40" t="s">
        <v>537</v>
      </c>
    </row>
    <row r="370" spans="1:14" ht="76.5">
      <c r="A370" s="15" t="str">
        <f t="shared" si="20"/>
        <v>UT</v>
      </c>
      <c r="B370" s="15" t="str">
        <f t="shared" si="21"/>
        <v>UF</v>
      </c>
      <c r="C370" s="15" t="str">
        <f t="shared" si="22"/>
        <v>RK</v>
      </c>
      <c r="D370" s="15" t="str">
        <f t="shared" si="23"/>
        <v>BK</v>
      </c>
      <c r="E370" s="24" t="s">
        <v>1139</v>
      </c>
      <c r="F370" s="30" t="s">
        <v>295</v>
      </c>
      <c r="G370" s="16">
        <v>41611.6682060185</v>
      </c>
      <c r="H370" s="38" t="s">
        <v>333</v>
      </c>
      <c r="I370" s="5" t="s">
        <v>306</v>
      </c>
      <c r="J370" s="5" t="s">
        <v>342</v>
      </c>
      <c r="K370" s="49" t="s">
        <v>393</v>
      </c>
      <c r="L370" s="47" t="s">
        <v>391</v>
      </c>
      <c r="M370" s="40" t="s">
        <v>538</v>
      </c>
      <c r="N370" s="40" t="s">
        <v>539</v>
      </c>
    </row>
    <row r="371" spans="1:14" ht="76.5">
      <c r="A371" s="15" t="str">
        <f t="shared" si="20"/>
        <v>UT</v>
      </c>
      <c r="B371" s="15" t="str">
        <f t="shared" si="21"/>
        <v>UF</v>
      </c>
      <c r="C371" s="15" t="str">
        <f t="shared" si="22"/>
        <v>RK</v>
      </c>
      <c r="D371" s="15" t="str">
        <f t="shared" si="23"/>
        <v>BK</v>
      </c>
      <c r="E371" s="24" t="s">
        <v>1140</v>
      </c>
      <c r="F371" s="30" t="s">
        <v>296</v>
      </c>
      <c r="G371" s="16">
        <v>41611.6769212963</v>
      </c>
      <c r="H371" s="38" t="s">
        <v>340</v>
      </c>
      <c r="I371" s="5" t="s">
        <v>306</v>
      </c>
      <c r="J371" s="5" t="s">
        <v>342</v>
      </c>
      <c r="K371" s="49" t="s">
        <v>393</v>
      </c>
      <c r="L371" s="40" t="s">
        <v>540</v>
      </c>
      <c r="M371" s="38" t="s">
        <v>345</v>
      </c>
      <c r="N371" s="40" t="s">
        <v>541</v>
      </c>
    </row>
    <row r="372" spans="1:14" ht="89.25">
      <c r="A372" s="15" t="str">
        <f t="shared" si="20"/>
        <v>UT</v>
      </c>
      <c r="B372" s="15" t="str">
        <f t="shared" si="21"/>
        <v>UF</v>
      </c>
      <c r="C372" s="15" t="str">
        <f t="shared" si="22"/>
        <v>RK</v>
      </c>
      <c r="D372" s="15" t="str">
        <f t="shared" si="23"/>
        <v>BK</v>
      </c>
      <c r="E372" s="24" t="s">
        <v>1141</v>
      </c>
      <c r="F372" s="30" t="s">
        <v>297</v>
      </c>
      <c r="G372" s="16">
        <v>41611.6781365741</v>
      </c>
      <c r="H372" s="38" t="s">
        <v>340</v>
      </c>
      <c r="I372" s="5" t="s">
        <v>306</v>
      </c>
      <c r="J372" s="5" t="s">
        <v>342</v>
      </c>
      <c r="K372" s="49" t="s">
        <v>393</v>
      </c>
      <c r="L372" s="40" t="s">
        <v>391</v>
      </c>
      <c r="M372" s="40" t="s">
        <v>542</v>
      </c>
      <c r="N372" s="40" t="s">
        <v>543</v>
      </c>
    </row>
    <row r="373" spans="1:14" ht="51">
      <c r="A373" s="15" t="str">
        <f t="shared" si="20"/>
        <v>UT</v>
      </c>
      <c r="B373" s="15" t="str">
        <f t="shared" si="21"/>
        <v>UF</v>
      </c>
      <c r="C373" s="15" t="str">
        <f t="shared" si="22"/>
        <v>RK</v>
      </c>
      <c r="D373" s="15" t="str">
        <f t="shared" si="23"/>
        <v>BK</v>
      </c>
      <c r="E373" s="24" t="s">
        <v>1142</v>
      </c>
      <c r="F373" s="30" t="s">
        <v>298</v>
      </c>
      <c r="G373" s="16">
        <v>41611.6815740741</v>
      </c>
      <c r="H373" s="38" t="s">
        <v>563</v>
      </c>
      <c r="I373" s="5" t="s">
        <v>306</v>
      </c>
      <c r="J373" s="5" t="s">
        <v>342</v>
      </c>
      <c r="K373" s="49" t="s">
        <v>393</v>
      </c>
      <c r="L373" s="40" t="s">
        <v>544</v>
      </c>
      <c r="M373" s="38" t="s">
        <v>345</v>
      </c>
      <c r="N373" s="40" t="s">
        <v>545</v>
      </c>
    </row>
    <row r="374" spans="1:14" ht="89.25">
      <c r="A374" s="15" t="str">
        <f t="shared" si="20"/>
        <v>UT</v>
      </c>
      <c r="B374" s="15" t="str">
        <f t="shared" si="21"/>
        <v>UF</v>
      </c>
      <c r="C374" s="15" t="str">
        <f t="shared" si="22"/>
        <v>RK</v>
      </c>
      <c r="D374" s="15" t="str">
        <f t="shared" si="23"/>
        <v>BK</v>
      </c>
      <c r="E374" s="24" t="s">
        <v>1143</v>
      </c>
      <c r="F374" s="30" t="s">
        <v>299</v>
      </c>
      <c r="G374" s="16">
        <v>41611.6874768519</v>
      </c>
      <c r="H374" s="38" t="s">
        <v>330</v>
      </c>
      <c r="I374" s="5" t="s">
        <v>306</v>
      </c>
      <c r="J374" s="5" t="s">
        <v>342</v>
      </c>
      <c r="K374" s="49" t="s">
        <v>393</v>
      </c>
      <c r="L374" s="40" t="s">
        <v>391</v>
      </c>
      <c r="M374" s="40" t="s">
        <v>546</v>
      </c>
      <c r="N374" s="40" t="s">
        <v>547</v>
      </c>
    </row>
    <row r="375" spans="1:14" ht="51">
      <c r="A375" s="15" t="str">
        <f t="shared" si="20"/>
        <v>UT</v>
      </c>
      <c r="B375" s="15" t="str">
        <f t="shared" si="21"/>
        <v>UF</v>
      </c>
      <c r="C375" s="15" t="str">
        <f t="shared" si="22"/>
        <v>RK</v>
      </c>
      <c r="D375" s="15" t="str">
        <f t="shared" si="23"/>
        <v>BK</v>
      </c>
      <c r="E375" s="24" t="s">
        <v>2107</v>
      </c>
      <c r="F375" s="30" t="s">
        <v>2108</v>
      </c>
      <c r="G375" s="16">
        <v>41613.7271527778</v>
      </c>
      <c r="H375" s="5" t="s">
        <v>574</v>
      </c>
      <c r="I375" s="5" t="s">
        <v>306</v>
      </c>
      <c r="J375" s="5" t="s">
        <v>342</v>
      </c>
      <c r="K375" s="6" t="s">
        <v>385</v>
      </c>
      <c r="L375" s="6" t="s">
        <v>16</v>
      </c>
      <c r="M375" s="6" t="s">
        <v>345</v>
      </c>
      <c r="N375" s="6" t="s">
        <v>374</v>
      </c>
    </row>
    <row r="376" spans="1:14" ht="51">
      <c r="A376" s="15" t="str">
        <f t="shared" si="20"/>
        <v>UT</v>
      </c>
      <c r="B376" s="15" t="str">
        <f t="shared" si="21"/>
        <v>UF</v>
      </c>
      <c r="C376" s="15" t="str">
        <f t="shared" si="22"/>
        <v>RK</v>
      </c>
      <c r="D376" s="15" t="str">
        <f t="shared" si="23"/>
        <v>BK</v>
      </c>
      <c r="E376" s="24" t="s">
        <v>2109</v>
      </c>
      <c r="F376" s="30" t="s">
        <v>2110</v>
      </c>
      <c r="G376" s="16">
        <v>41613.7331712963</v>
      </c>
      <c r="H376" s="5" t="s">
        <v>574</v>
      </c>
      <c r="I376" s="5" t="s">
        <v>306</v>
      </c>
      <c r="J376" s="5" t="s">
        <v>342</v>
      </c>
      <c r="K376" s="6" t="s">
        <v>385</v>
      </c>
      <c r="L376" s="6" t="s">
        <v>16</v>
      </c>
      <c r="M376" s="6" t="s">
        <v>345</v>
      </c>
      <c r="N376" s="6" t="s">
        <v>374</v>
      </c>
    </row>
    <row r="377" spans="1:14" ht="51">
      <c r="A377" s="15" t="str">
        <f t="shared" si="20"/>
        <v>UT</v>
      </c>
      <c r="B377" s="15" t="str">
        <f t="shared" si="21"/>
        <v>UF</v>
      </c>
      <c r="C377" s="15" t="str">
        <f t="shared" si="22"/>
        <v>RK</v>
      </c>
      <c r="D377" s="15" t="str">
        <f t="shared" si="23"/>
        <v>BK</v>
      </c>
      <c r="E377" s="24" t="s">
        <v>2111</v>
      </c>
      <c r="F377" s="30" t="s">
        <v>291</v>
      </c>
      <c r="G377" s="16">
        <v>41613.73375</v>
      </c>
      <c r="H377" s="5" t="s">
        <v>574</v>
      </c>
      <c r="I377" s="5" t="s">
        <v>306</v>
      </c>
      <c r="J377" s="5" t="s">
        <v>342</v>
      </c>
      <c r="K377" s="6" t="s">
        <v>385</v>
      </c>
      <c r="L377" s="6" t="s">
        <v>16</v>
      </c>
      <c r="M377" s="6" t="s">
        <v>345</v>
      </c>
      <c r="N377" s="6" t="s">
        <v>374</v>
      </c>
    </row>
    <row r="378" spans="1:14" ht="51">
      <c r="A378" s="15" t="str">
        <f t="shared" si="20"/>
        <v>UT</v>
      </c>
      <c r="B378" s="15" t="str">
        <f t="shared" si="21"/>
        <v>UF</v>
      </c>
      <c r="C378" s="15" t="str">
        <f t="shared" si="22"/>
        <v>RK</v>
      </c>
      <c r="D378" s="15" t="str">
        <f t="shared" si="23"/>
        <v>BK</v>
      </c>
      <c r="E378" s="24" t="s">
        <v>2112</v>
      </c>
      <c r="F378" s="30" t="s">
        <v>1241</v>
      </c>
      <c r="G378" s="16">
        <v>41613.7382291667</v>
      </c>
      <c r="H378" s="5" t="s">
        <v>574</v>
      </c>
      <c r="I378" s="5" t="s">
        <v>306</v>
      </c>
      <c r="J378" s="5" t="s">
        <v>342</v>
      </c>
      <c r="K378" s="8" t="s">
        <v>385</v>
      </c>
      <c r="L378" s="6" t="s">
        <v>16</v>
      </c>
      <c r="M378" s="6" t="s">
        <v>345</v>
      </c>
      <c r="N378" s="6" t="s">
        <v>374</v>
      </c>
    </row>
    <row r="379" spans="1:14" ht="51">
      <c r="A379" s="15" t="str">
        <f t="shared" si="20"/>
        <v>UT</v>
      </c>
      <c r="B379" s="15" t="str">
        <f t="shared" si="21"/>
        <v>UF</v>
      </c>
      <c r="C379" s="15" t="str">
        <f t="shared" si="22"/>
        <v>RK</v>
      </c>
      <c r="D379" s="15" t="str">
        <f t="shared" si="23"/>
        <v>BK</v>
      </c>
      <c r="E379" s="24" t="s">
        <v>2113</v>
      </c>
      <c r="F379" s="30" t="s">
        <v>2114</v>
      </c>
      <c r="G379" s="16">
        <v>41613.7391782407</v>
      </c>
      <c r="H379" s="5" t="s">
        <v>574</v>
      </c>
      <c r="I379" s="5" t="s">
        <v>306</v>
      </c>
      <c r="J379" s="5" t="s">
        <v>342</v>
      </c>
      <c r="K379" s="6" t="s">
        <v>385</v>
      </c>
      <c r="L379" s="6" t="s">
        <v>16</v>
      </c>
      <c r="M379" s="6" t="s">
        <v>345</v>
      </c>
      <c r="N379" s="6" t="s">
        <v>374</v>
      </c>
    </row>
    <row r="380" spans="1:14" ht="51">
      <c r="A380" s="15" t="str">
        <f t="shared" si="20"/>
        <v>UT</v>
      </c>
      <c r="B380" s="15" t="str">
        <f t="shared" si="21"/>
        <v>UF</v>
      </c>
      <c r="C380" s="15" t="str">
        <f t="shared" si="22"/>
        <v>RK</v>
      </c>
      <c r="D380" s="15" t="str">
        <f t="shared" si="23"/>
        <v>BK</v>
      </c>
      <c r="E380" s="24" t="s">
        <v>2115</v>
      </c>
      <c r="F380" s="30" t="s">
        <v>1268</v>
      </c>
      <c r="G380" s="16">
        <v>41613.7437037037</v>
      </c>
      <c r="H380" s="5" t="s">
        <v>574</v>
      </c>
      <c r="I380" s="5" t="s">
        <v>306</v>
      </c>
      <c r="J380" s="5" t="s">
        <v>342</v>
      </c>
      <c r="K380" s="6" t="s">
        <v>385</v>
      </c>
      <c r="L380" s="6" t="s">
        <v>16</v>
      </c>
      <c r="M380" s="6" t="s">
        <v>345</v>
      </c>
      <c r="N380" s="6" t="s">
        <v>374</v>
      </c>
    </row>
    <row r="381" spans="1:14" ht="51">
      <c r="A381" s="15" t="str">
        <f t="shared" si="20"/>
        <v>UT</v>
      </c>
      <c r="B381" s="15" t="str">
        <f t="shared" si="21"/>
        <v>UF</v>
      </c>
      <c r="C381" s="15" t="str">
        <f t="shared" si="22"/>
        <v>RK</v>
      </c>
      <c r="D381" s="15" t="str">
        <f t="shared" si="23"/>
        <v>BK</v>
      </c>
      <c r="E381" s="24" t="s">
        <v>1144</v>
      </c>
      <c r="F381" s="30" t="s">
        <v>300</v>
      </c>
      <c r="G381" s="16">
        <v>41611.7753819444</v>
      </c>
      <c r="H381" s="38" t="s">
        <v>574</v>
      </c>
      <c r="I381" s="5" t="s">
        <v>306</v>
      </c>
      <c r="J381" s="5" t="s">
        <v>342</v>
      </c>
      <c r="K381" s="50" t="s">
        <v>385</v>
      </c>
      <c r="L381" s="6" t="s">
        <v>16</v>
      </c>
      <c r="M381" s="6" t="s">
        <v>345</v>
      </c>
      <c r="N381" s="6" t="s">
        <v>374</v>
      </c>
    </row>
    <row r="382" spans="1:14" ht="51">
      <c r="A382" s="15" t="str">
        <f t="shared" si="20"/>
        <v>UT</v>
      </c>
      <c r="B382" s="15" t="str">
        <f t="shared" si="21"/>
        <v>UF</v>
      </c>
      <c r="C382" s="15" t="str">
        <f t="shared" si="22"/>
        <v>RK</v>
      </c>
      <c r="D382" s="15" t="str">
        <f t="shared" si="23"/>
        <v>BK</v>
      </c>
      <c r="E382" s="24" t="s">
        <v>1145</v>
      </c>
      <c r="F382" s="30" t="s">
        <v>289</v>
      </c>
      <c r="G382" s="16">
        <v>41611.7763888889</v>
      </c>
      <c r="H382" s="38" t="s">
        <v>574</v>
      </c>
      <c r="I382" s="5" t="s">
        <v>306</v>
      </c>
      <c r="J382" s="5" t="s">
        <v>342</v>
      </c>
      <c r="K382" s="50" t="s">
        <v>385</v>
      </c>
      <c r="L382" s="6" t="s">
        <v>16</v>
      </c>
      <c r="M382" s="6" t="s">
        <v>345</v>
      </c>
      <c r="N382" s="6" t="s">
        <v>374</v>
      </c>
    </row>
    <row r="383" spans="1:14" ht="51">
      <c r="A383" s="15" t="str">
        <f t="shared" si="20"/>
        <v>UT</v>
      </c>
      <c r="B383" s="15" t="str">
        <f t="shared" si="21"/>
        <v>UF</v>
      </c>
      <c r="C383" s="15" t="str">
        <f t="shared" si="22"/>
        <v>RK</v>
      </c>
      <c r="D383" s="15" t="str">
        <f t="shared" si="23"/>
        <v>BK</v>
      </c>
      <c r="E383" s="24" t="s">
        <v>1146</v>
      </c>
      <c r="F383" s="30" t="s">
        <v>301</v>
      </c>
      <c r="G383" s="16">
        <v>41611.7815972222</v>
      </c>
      <c r="H383" s="38" t="s">
        <v>574</v>
      </c>
      <c r="I383" s="5" t="s">
        <v>306</v>
      </c>
      <c r="J383" s="5" t="s">
        <v>342</v>
      </c>
      <c r="K383" s="50" t="s">
        <v>385</v>
      </c>
      <c r="L383" s="6" t="s">
        <v>16</v>
      </c>
      <c r="M383" s="6" t="s">
        <v>345</v>
      </c>
      <c r="N383" s="6" t="s">
        <v>374</v>
      </c>
    </row>
    <row r="384" spans="1:14" ht="63.75">
      <c r="A384" s="15" t="str">
        <f t="shared" si="20"/>
        <v>UT</v>
      </c>
      <c r="B384" s="15" t="str">
        <f t="shared" si="21"/>
        <v>UF</v>
      </c>
      <c r="C384" s="15" t="str">
        <f t="shared" si="22"/>
        <v>RK</v>
      </c>
      <c r="D384" s="15" t="str">
        <f t="shared" si="23"/>
        <v>BK</v>
      </c>
      <c r="E384" s="24" t="s">
        <v>2116</v>
      </c>
      <c r="F384" s="30" t="s">
        <v>2117</v>
      </c>
      <c r="G384" s="16">
        <v>41626.5750347222</v>
      </c>
      <c r="H384" s="5"/>
      <c r="I384" s="6"/>
      <c r="J384" s="6"/>
      <c r="K384" s="6" t="s">
        <v>347</v>
      </c>
      <c r="L384" s="6" t="s">
        <v>16</v>
      </c>
      <c r="M384" s="6" t="s">
        <v>345</v>
      </c>
      <c r="N384" s="6" t="s">
        <v>374</v>
      </c>
    </row>
    <row r="385" spans="1:14" ht="51">
      <c r="A385" s="15" t="str">
        <f t="shared" si="20"/>
        <v>UT</v>
      </c>
      <c r="B385" s="15" t="str">
        <f t="shared" si="21"/>
        <v>UF</v>
      </c>
      <c r="C385" s="15" t="str">
        <f t="shared" si="22"/>
        <v>RK</v>
      </c>
      <c r="D385" s="15" t="str">
        <f t="shared" si="23"/>
        <v>BK</v>
      </c>
      <c r="E385" s="24" t="s">
        <v>2118</v>
      </c>
      <c r="F385" s="30" t="s">
        <v>2119</v>
      </c>
      <c r="G385" s="16">
        <v>41663.3594212963</v>
      </c>
      <c r="H385" s="5" t="s">
        <v>326</v>
      </c>
      <c r="I385" s="6" t="s">
        <v>306</v>
      </c>
      <c r="J385" s="8" t="s">
        <v>347</v>
      </c>
      <c r="K385" s="8" t="s">
        <v>385</v>
      </c>
      <c r="L385" s="8" t="s">
        <v>16</v>
      </c>
      <c r="M385" s="8" t="s">
        <v>345</v>
      </c>
      <c r="N385" s="8" t="s">
        <v>374</v>
      </c>
    </row>
    <row r="386" spans="1:14" ht="51">
      <c r="A386" s="15" t="str">
        <f t="shared" si="20"/>
        <v>UT</v>
      </c>
      <c r="B386" s="15" t="str">
        <f t="shared" si="21"/>
        <v>UF</v>
      </c>
      <c r="C386" s="15" t="str">
        <f t="shared" si="22"/>
        <v>RK</v>
      </c>
      <c r="D386" s="15" t="str">
        <f t="shared" si="23"/>
        <v>BK</v>
      </c>
      <c r="E386" s="24" t="s">
        <v>2120</v>
      </c>
      <c r="F386" s="30" t="s">
        <v>2121</v>
      </c>
      <c r="G386" s="16">
        <v>41663.3622222222</v>
      </c>
      <c r="H386" s="5" t="s">
        <v>326</v>
      </c>
      <c r="I386" s="6" t="s">
        <v>306</v>
      </c>
      <c r="J386" s="8" t="s">
        <v>347</v>
      </c>
      <c r="K386" s="8" t="s">
        <v>385</v>
      </c>
      <c r="L386" s="8" t="s">
        <v>16</v>
      </c>
      <c r="M386" s="8" t="s">
        <v>345</v>
      </c>
      <c r="N386" s="8" t="s">
        <v>374</v>
      </c>
    </row>
    <row r="387" spans="1:14" ht="51">
      <c r="A387" s="15" t="str">
        <f aca="true" t="shared" si="24" ref="A387:A399">HYPERLINK("BilderUT/UT_"&amp;E387&amp;".tif","UT")</f>
        <v>UT</v>
      </c>
      <c r="B387" s="15" t="str">
        <f aca="true" t="shared" si="25" ref="B387:B399">HYPERLINK("BilderUF/UF_"&amp;E387&amp;".tif","UF")</f>
        <v>UF</v>
      </c>
      <c r="C387" s="15" t="str">
        <f aca="true" t="shared" si="26" ref="C387:C399">HYPERLINK("BilderRK/RK_"&amp;E387&amp;".tif","RK")</f>
        <v>RK</v>
      </c>
      <c r="D387" s="15" t="str">
        <f aca="true" t="shared" si="27" ref="D387:D399">HYPERLINK("BilderBK/BK_"&amp;E387&amp;".tif","BK")</f>
        <v>BK</v>
      </c>
      <c r="E387" s="24" t="s">
        <v>2122</v>
      </c>
      <c r="F387" s="30" t="s">
        <v>1207</v>
      </c>
      <c r="G387" s="16">
        <v>41663.362962963</v>
      </c>
      <c r="H387" s="5" t="s">
        <v>326</v>
      </c>
      <c r="I387" s="6" t="s">
        <v>306</v>
      </c>
      <c r="J387" s="8" t="s">
        <v>347</v>
      </c>
      <c r="K387" s="8" t="s">
        <v>385</v>
      </c>
      <c r="L387" s="8" t="s">
        <v>16</v>
      </c>
      <c r="M387" s="8" t="s">
        <v>345</v>
      </c>
      <c r="N387" s="8" t="s">
        <v>374</v>
      </c>
    </row>
    <row r="388" spans="1:14" ht="51">
      <c r="A388" s="15" t="str">
        <f t="shared" si="24"/>
        <v>UT</v>
      </c>
      <c r="B388" s="15" t="str">
        <f t="shared" si="25"/>
        <v>UF</v>
      </c>
      <c r="C388" s="15" t="str">
        <f t="shared" si="26"/>
        <v>RK</v>
      </c>
      <c r="D388" s="15" t="str">
        <f t="shared" si="27"/>
        <v>BK</v>
      </c>
      <c r="E388" s="24" t="s">
        <v>2123</v>
      </c>
      <c r="F388" s="30" t="s">
        <v>178</v>
      </c>
      <c r="G388" s="16">
        <v>41663.3652546296</v>
      </c>
      <c r="H388" s="5" t="s">
        <v>326</v>
      </c>
      <c r="I388" s="6" t="s">
        <v>306</v>
      </c>
      <c r="J388" s="8" t="s">
        <v>347</v>
      </c>
      <c r="K388" s="8" t="s">
        <v>385</v>
      </c>
      <c r="L388" s="8" t="s">
        <v>16</v>
      </c>
      <c r="M388" s="8" t="s">
        <v>345</v>
      </c>
      <c r="N388" s="8" t="s">
        <v>374</v>
      </c>
    </row>
    <row r="389" spans="1:14" ht="51">
      <c r="A389" s="15" t="str">
        <f t="shared" si="24"/>
        <v>UT</v>
      </c>
      <c r="B389" s="15" t="str">
        <f t="shared" si="25"/>
        <v>UF</v>
      </c>
      <c r="C389" s="15" t="str">
        <f t="shared" si="26"/>
        <v>RK</v>
      </c>
      <c r="D389" s="15" t="str">
        <f t="shared" si="27"/>
        <v>BK</v>
      </c>
      <c r="E389" s="24" t="s">
        <v>2124</v>
      </c>
      <c r="F389" s="30" t="s">
        <v>2125</v>
      </c>
      <c r="G389" s="16">
        <v>41668.4376388889</v>
      </c>
      <c r="H389" s="5" t="s">
        <v>326</v>
      </c>
      <c r="I389" s="6" t="s">
        <v>306</v>
      </c>
      <c r="J389" s="8" t="s">
        <v>347</v>
      </c>
      <c r="K389" s="8" t="s">
        <v>385</v>
      </c>
      <c r="L389" s="8" t="s">
        <v>16</v>
      </c>
      <c r="M389" s="8" t="s">
        <v>345</v>
      </c>
      <c r="N389" s="8" t="s">
        <v>374</v>
      </c>
    </row>
    <row r="390" spans="1:14" ht="51">
      <c r="A390" s="15" t="str">
        <f t="shared" si="24"/>
        <v>UT</v>
      </c>
      <c r="B390" s="15" t="str">
        <f t="shared" si="25"/>
        <v>UF</v>
      </c>
      <c r="C390" s="15" t="str">
        <f t="shared" si="26"/>
        <v>RK</v>
      </c>
      <c r="D390" s="15" t="str">
        <f t="shared" si="27"/>
        <v>BK</v>
      </c>
      <c r="E390" s="24" t="s">
        <v>2126</v>
      </c>
      <c r="F390" s="30" t="s">
        <v>2127</v>
      </c>
      <c r="G390" s="16">
        <v>41669.3883680556</v>
      </c>
      <c r="H390" s="5" t="s">
        <v>326</v>
      </c>
      <c r="I390" s="6" t="s">
        <v>306</v>
      </c>
      <c r="J390" s="8" t="s">
        <v>347</v>
      </c>
      <c r="K390" s="8" t="s">
        <v>385</v>
      </c>
      <c r="L390" s="8" t="s">
        <v>16</v>
      </c>
      <c r="M390" s="8" t="s">
        <v>345</v>
      </c>
      <c r="N390" s="8" t="s">
        <v>374</v>
      </c>
    </row>
    <row r="391" spans="1:14" ht="51">
      <c r="A391" s="15" t="str">
        <f t="shared" si="24"/>
        <v>UT</v>
      </c>
      <c r="B391" s="15" t="str">
        <f t="shared" si="25"/>
        <v>UF</v>
      </c>
      <c r="C391" s="15" t="str">
        <f t="shared" si="26"/>
        <v>RK</v>
      </c>
      <c r="D391" s="15" t="str">
        <f t="shared" si="27"/>
        <v>BK</v>
      </c>
      <c r="E391" s="24" t="s">
        <v>2128</v>
      </c>
      <c r="F391" s="30" t="s">
        <v>2129</v>
      </c>
      <c r="G391" s="16">
        <v>41669.3892476852</v>
      </c>
      <c r="H391" s="5" t="s">
        <v>326</v>
      </c>
      <c r="I391" s="6" t="s">
        <v>306</v>
      </c>
      <c r="J391" s="8" t="s">
        <v>347</v>
      </c>
      <c r="K391" s="8" t="s">
        <v>385</v>
      </c>
      <c r="L391" s="8" t="s">
        <v>16</v>
      </c>
      <c r="M391" s="8" t="s">
        <v>345</v>
      </c>
      <c r="N391" s="8" t="s">
        <v>374</v>
      </c>
    </row>
    <row r="392" spans="1:14" ht="51">
      <c r="A392" s="15" t="str">
        <f t="shared" si="24"/>
        <v>UT</v>
      </c>
      <c r="B392" s="15" t="str">
        <f t="shared" si="25"/>
        <v>UF</v>
      </c>
      <c r="C392" s="15" t="str">
        <f t="shared" si="26"/>
        <v>RK</v>
      </c>
      <c r="D392" s="15" t="str">
        <f t="shared" si="27"/>
        <v>BK</v>
      </c>
      <c r="E392" s="24" t="s">
        <v>2130</v>
      </c>
      <c r="F392" s="30" t="s">
        <v>2131</v>
      </c>
      <c r="G392" s="16">
        <v>41669.3966203704</v>
      </c>
      <c r="H392" s="5" t="s">
        <v>326</v>
      </c>
      <c r="I392" s="6" t="s">
        <v>306</v>
      </c>
      <c r="J392" s="8" t="s">
        <v>347</v>
      </c>
      <c r="K392" s="8" t="s">
        <v>385</v>
      </c>
      <c r="L392" s="8" t="s">
        <v>16</v>
      </c>
      <c r="M392" s="8" t="s">
        <v>345</v>
      </c>
      <c r="N392" s="8" t="s">
        <v>374</v>
      </c>
    </row>
    <row r="393" spans="1:14" ht="51">
      <c r="A393" s="15" t="str">
        <f t="shared" si="24"/>
        <v>UT</v>
      </c>
      <c r="B393" s="15" t="str">
        <f t="shared" si="25"/>
        <v>UF</v>
      </c>
      <c r="C393" s="15" t="str">
        <f t="shared" si="26"/>
        <v>RK</v>
      </c>
      <c r="D393" s="15" t="str">
        <f t="shared" si="27"/>
        <v>BK</v>
      </c>
      <c r="E393" s="24" t="s">
        <v>2132</v>
      </c>
      <c r="F393" s="30" t="s">
        <v>2133</v>
      </c>
      <c r="G393" s="16">
        <v>41669.3971990741</v>
      </c>
      <c r="H393" s="5" t="s">
        <v>326</v>
      </c>
      <c r="I393" s="6" t="s">
        <v>306</v>
      </c>
      <c r="J393" s="8" t="s">
        <v>347</v>
      </c>
      <c r="K393" s="8" t="s">
        <v>385</v>
      </c>
      <c r="L393" s="8" t="s">
        <v>16</v>
      </c>
      <c r="M393" s="8" t="s">
        <v>345</v>
      </c>
      <c r="N393" s="8" t="s">
        <v>374</v>
      </c>
    </row>
    <row r="394" spans="1:14" ht="51">
      <c r="A394" s="15" t="str">
        <f t="shared" si="24"/>
        <v>UT</v>
      </c>
      <c r="B394" s="15" t="str">
        <f t="shared" si="25"/>
        <v>UF</v>
      </c>
      <c r="C394" s="15" t="str">
        <f t="shared" si="26"/>
        <v>RK</v>
      </c>
      <c r="D394" s="15" t="str">
        <f t="shared" si="27"/>
        <v>BK</v>
      </c>
      <c r="E394" s="24" t="s">
        <v>2134</v>
      </c>
      <c r="F394" s="30" t="s">
        <v>1659</v>
      </c>
      <c r="G394" s="16">
        <v>41669.3975694444</v>
      </c>
      <c r="H394" s="5" t="s">
        <v>326</v>
      </c>
      <c r="I394" s="6" t="s">
        <v>306</v>
      </c>
      <c r="J394" s="8" t="s">
        <v>347</v>
      </c>
      <c r="K394" s="8" t="s">
        <v>385</v>
      </c>
      <c r="L394" s="8" t="s">
        <v>16</v>
      </c>
      <c r="M394" s="8" t="s">
        <v>345</v>
      </c>
      <c r="N394" s="8" t="s">
        <v>374</v>
      </c>
    </row>
    <row r="395" spans="1:14" ht="51">
      <c r="A395" s="15" t="str">
        <f t="shared" si="24"/>
        <v>UT</v>
      </c>
      <c r="B395" s="15" t="str">
        <f t="shared" si="25"/>
        <v>UF</v>
      </c>
      <c r="C395" s="15" t="str">
        <f t="shared" si="26"/>
        <v>RK</v>
      </c>
      <c r="D395" s="15" t="str">
        <f t="shared" si="27"/>
        <v>BK</v>
      </c>
      <c r="E395" s="24" t="s">
        <v>2135</v>
      </c>
      <c r="F395" s="30" t="s">
        <v>2136</v>
      </c>
      <c r="G395" s="16">
        <v>41669.3977314815</v>
      </c>
      <c r="H395" s="5" t="s">
        <v>326</v>
      </c>
      <c r="I395" s="6" t="s">
        <v>306</v>
      </c>
      <c r="J395" s="8" t="s">
        <v>347</v>
      </c>
      <c r="K395" s="8" t="s">
        <v>385</v>
      </c>
      <c r="L395" s="8" t="s">
        <v>16</v>
      </c>
      <c r="M395" s="8" t="s">
        <v>345</v>
      </c>
      <c r="N395" s="8" t="s">
        <v>374</v>
      </c>
    </row>
    <row r="396" spans="1:14" ht="51">
      <c r="A396" s="15" t="str">
        <f t="shared" si="24"/>
        <v>UT</v>
      </c>
      <c r="B396" s="15" t="str">
        <f t="shared" si="25"/>
        <v>UF</v>
      </c>
      <c r="C396" s="15" t="str">
        <f t="shared" si="26"/>
        <v>RK</v>
      </c>
      <c r="D396" s="15" t="str">
        <f t="shared" si="27"/>
        <v>BK</v>
      </c>
      <c r="E396" s="24" t="s">
        <v>2137</v>
      </c>
      <c r="F396" s="30" t="s">
        <v>2138</v>
      </c>
      <c r="G396" s="16">
        <v>41669.3985300926</v>
      </c>
      <c r="H396" s="5" t="s">
        <v>326</v>
      </c>
      <c r="I396" s="6" t="s">
        <v>306</v>
      </c>
      <c r="J396" s="8" t="s">
        <v>347</v>
      </c>
      <c r="K396" s="8" t="s">
        <v>385</v>
      </c>
      <c r="L396" s="8" t="s">
        <v>16</v>
      </c>
      <c r="M396" s="8" t="s">
        <v>345</v>
      </c>
      <c r="N396" s="8" t="s">
        <v>374</v>
      </c>
    </row>
    <row r="397" spans="1:14" ht="51">
      <c r="A397" s="15" t="str">
        <f t="shared" si="24"/>
        <v>UT</v>
      </c>
      <c r="B397" s="15" t="str">
        <f t="shared" si="25"/>
        <v>UF</v>
      </c>
      <c r="C397" s="15" t="str">
        <f t="shared" si="26"/>
        <v>RK</v>
      </c>
      <c r="D397" s="15" t="str">
        <f t="shared" si="27"/>
        <v>BK</v>
      </c>
      <c r="E397" s="24" t="s">
        <v>2139</v>
      </c>
      <c r="F397" s="30" t="s">
        <v>2140</v>
      </c>
      <c r="G397" s="16">
        <v>41669.3993981481</v>
      </c>
      <c r="H397" s="5" t="s">
        <v>326</v>
      </c>
      <c r="I397" s="6" t="s">
        <v>306</v>
      </c>
      <c r="J397" s="8" t="s">
        <v>347</v>
      </c>
      <c r="K397" s="8" t="s">
        <v>385</v>
      </c>
      <c r="L397" s="8" t="s">
        <v>16</v>
      </c>
      <c r="M397" s="8" t="s">
        <v>345</v>
      </c>
      <c r="N397" s="8" t="s">
        <v>374</v>
      </c>
    </row>
    <row r="398" spans="1:14" ht="51">
      <c r="A398" s="15" t="str">
        <f t="shared" si="24"/>
        <v>UT</v>
      </c>
      <c r="B398" s="15" t="str">
        <f t="shared" si="25"/>
        <v>UF</v>
      </c>
      <c r="C398" s="15" t="str">
        <f t="shared" si="26"/>
        <v>RK</v>
      </c>
      <c r="D398" s="15" t="str">
        <f t="shared" si="27"/>
        <v>BK</v>
      </c>
      <c r="E398" s="24" t="s">
        <v>2141</v>
      </c>
      <c r="F398" s="30" t="s">
        <v>2142</v>
      </c>
      <c r="G398" s="16">
        <v>41669.3998148148</v>
      </c>
      <c r="H398" s="5" t="s">
        <v>326</v>
      </c>
      <c r="I398" s="6" t="s">
        <v>306</v>
      </c>
      <c r="J398" s="8" t="s">
        <v>347</v>
      </c>
      <c r="K398" s="8" t="s">
        <v>385</v>
      </c>
      <c r="L398" s="8" t="s">
        <v>16</v>
      </c>
      <c r="M398" s="8" t="s">
        <v>345</v>
      </c>
      <c r="N398" s="8" t="s">
        <v>374</v>
      </c>
    </row>
    <row r="399" spans="1:14" ht="51">
      <c r="A399" s="15" t="str">
        <f t="shared" si="24"/>
        <v>UT</v>
      </c>
      <c r="B399" s="15" t="str">
        <f t="shared" si="25"/>
        <v>UF</v>
      </c>
      <c r="C399" s="15" t="str">
        <f t="shared" si="26"/>
        <v>RK</v>
      </c>
      <c r="D399" s="15" t="str">
        <f t="shared" si="27"/>
        <v>BK</v>
      </c>
      <c r="E399" s="24" t="s">
        <v>2143</v>
      </c>
      <c r="F399" s="30" t="s">
        <v>2142</v>
      </c>
      <c r="G399" s="16">
        <v>41669.400625</v>
      </c>
      <c r="H399" s="5" t="s">
        <v>326</v>
      </c>
      <c r="I399" s="6" t="s">
        <v>306</v>
      </c>
      <c r="J399" s="8" t="s">
        <v>347</v>
      </c>
      <c r="K399" s="8" t="s">
        <v>385</v>
      </c>
      <c r="L399" s="8" t="s">
        <v>16</v>
      </c>
      <c r="M399" s="8" t="s">
        <v>345</v>
      </c>
      <c r="N399" s="8" t="s">
        <v>374</v>
      </c>
    </row>
    <row r="400" spans="1:4" ht="12.75">
      <c r="A400" s="15"/>
      <c r="B400" s="15"/>
      <c r="C400" s="15"/>
      <c r="D400" s="15"/>
    </row>
    <row r="401" spans="1:4" ht="12.75">
      <c r="A401" s="15"/>
      <c r="B401" s="15"/>
      <c r="C401" s="15"/>
      <c r="D401" s="15"/>
    </row>
    <row r="402" spans="1:4" ht="12.75">
      <c r="A402" s="15"/>
      <c r="B402" s="15"/>
      <c r="C402" s="15"/>
      <c r="D402" s="15"/>
    </row>
    <row r="403" spans="1:4" ht="12.75">
      <c r="A403" s="15"/>
      <c r="B403" s="15"/>
      <c r="C403" s="15"/>
      <c r="D403" s="15"/>
    </row>
    <row r="404" spans="1:4" ht="12.75">
      <c r="A404" s="15"/>
      <c r="B404" s="15"/>
      <c r="C404" s="15"/>
      <c r="D404" s="15"/>
    </row>
    <row r="405" spans="1:4" ht="12.75">
      <c r="A405" s="15"/>
      <c r="B405" s="15"/>
      <c r="C405" s="15"/>
      <c r="D405" s="15"/>
    </row>
    <row r="406" spans="1:4" ht="12.75">
      <c r="A406" s="15"/>
      <c r="B406" s="15"/>
      <c r="C406" s="15"/>
      <c r="D406" s="15"/>
    </row>
    <row r="407" spans="1:4" ht="12.75">
      <c r="A407" s="15"/>
      <c r="B407" s="15"/>
      <c r="C407" s="15"/>
      <c r="D407" s="15"/>
    </row>
    <row r="408" spans="1:4" ht="12.75">
      <c r="A408" s="15"/>
      <c r="B408" s="15"/>
      <c r="C408" s="15"/>
      <c r="D408" s="15"/>
    </row>
    <row r="409" spans="1:4" ht="12.75">
      <c r="A409" s="15"/>
      <c r="B409" s="15"/>
      <c r="C409" s="15"/>
      <c r="D409" s="15"/>
    </row>
    <row r="410" spans="1:4" ht="12.75">
      <c r="A410" s="15"/>
      <c r="B410" s="15"/>
      <c r="C410" s="15"/>
      <c r="D410" s="15"/>
    </row>
    <row r="411" spans="1:4" ht="12.75">
      <c r="A411" s="15"/>
      <c r="B411" s="15"/>
      <c r="C411" s="15"/>
      <c r="D411" s="15"/>
    </row>
    <row r="412" spans="1:4" ht="12.75">
      <c r="A412" s="15"/>
      <c r="B412" s="15"/>
      <c r="C412" s="15"/>
      <c r="D412" s="15"/>
    </row>
    <row r="413" spans="1:4" ht="12.75">
      <c r="A413" s="15"/>
      <c r="B413" s="15"/>
      <c r="C413" s="15"/>
      <c r="D413" s="15"/>
    </row>
    <row r="414" spans="1:4" ht="12.75">
      <c r="A414" s="15"/>
      <c r="B414" s="15"/>
      <c r="C414" s="15"/>
      <c r="D414" s="15"/>
    </row>
    <row r="415" spans="1:4" ht="12.75">
      <c r="A415" s="15"/>
      <c r="B415" s="15"/>
      <c r="C415" s="15"/>
      <c r="D415" s="15"/>
    </row>
    <row r="416" spans="1:4" ht="12.75">
      <c r="A416" s="15"/>
      <c r="B416" s="15"/>
      <c r="C416" s="15"/>
      <c r="D416" s="15"/>
    </row>
    <row r="417" spans="1:4" ht="12.75">
      <c r="A417" s="15"/>
      <c r="B417" s="15"/>
      <c r="C417" s="15"/>
      <c r="D417" s="15"/>
    </row>
    <row r="418" spans="1:4" ht="12.75">
      <c r="A418" s="15"/>
      <c r="B418" s="15"/>
      <c r="C418" s="15"/>
      <c r="D418" s="15"/>
    </row>
    <row r="419" spans="1:4" ht="12.75">
      <c r="A419" s="15"/>
      <c r="B419" s="15"/>
      <c r="C419" s="15"/>
      <c r="D419" s="15"/>
    </row>
    <row r="420" spans="1:4" ht="12.75">
      <c r="A420" s="15"/>
      <c r="B420" s="15"/>
      <c r="C420" s="15"/>
      <c r="D420" s="15"/>
    </row>
    <row r="421" spans="1:4" ht="12.75">
      <c r="A421" s="15"/>
      <c r="B421" s="15"/>
      <c r="C421" s="15"/>
      <c r="D421" s="15"/>
    </row>
    <row r="422" spans="1:4" ht="12.75">
      <c r="A422" s="15"/>
      <c r="B422" s="15"/>
      <c r="C422" s="15"/>
      <c r="D422" s="15"/>
    </row>
    <row r="423" spans="1:4" ht="12.75">
      <c r="A423" s="15"/>
      <c r="B423" s="15"/>
      <c r="C423" s="15"/>
      <c r="D423" s="15"/>
    </row>
    <row r="424" spans="1:4" ht="12.75">
      <c r="A424" s="15"/>
      <c r="B424" s="15"/>
      <c r="C424" s="15"/>
      <c r="D424" s="15"/>
    </row>
    <row r="425" spans="1:4" ht="12.75">
      <c r="A425" s="15"/>
      <c r="B425" s="15"/>
      <c r="C425" s="15"/>
      <c r="D425" s="15"/>
    </row>
    <row r="426" spans="1:4" ht="12.75">
      <c r="A426" s="15"/>
      <c r="B426" s="15"/>
      <c r="C426" s="15"/>
      <c r="D426" s="15"/>
    </row>
    <row r="427" spans="1:4" ht="12.75">
      <c r="A427" s="15"/>
      <c r="B427" s="15"/>
      <c r="C427" s="15"/>
      <c r="D427" s="15"/>
    </row>
    <row r="428" spans="1:4" ht="12.75">
      <c r="A428" s="15"/>
      <c r="B428" s="15"/>
      <c r="C428" s="15"/>
      <c r="D428" s="15"/>
    </row>
    <row r="429" spans="1:4" ht="12.75">
      <c r="A429" s="15"/>
      <c r="B429" s="15"/>
      <c r="C429" s="15"/>
      <c r="D429" s="15"/>
    </row>
    <row r="430" spans="1:4" ht="12.75">
      <c r="A430" s="15"/>
      <c r="B430" s="15"/>
      <c r="C430" s="15"/>
      <c r="D430" s="15"/>
    </row>
    <row r="431" spans="1:4" ht="12.75">
      <c r="A431" s="15"/>
      <c r="B431" s="15"/>
      <c r="C431" s="15"/>
      <c r="D431" s="15"/>
    </row>
    <row r="432" spans="1:4" ht="12.75">
      <c r="A432" s="15"/>
      <c r="B432" s="15"/>
      <c r="C432" s="15"/>
      <c r="D432" s="15"/>
    </row>
    <row r="433" spans="1:4" ht="12.75">
      <c r="A433" s="15"/>
      <c r="B433" s="15"/>
      <c r="C433" s="15"/>
      <c r="D433" s="15"/>
    </row>
    <row r="434" spans="1:4" ht="12.75">
      <c r="A434" s="15"/>
      <c r="B434" s="15"/>
      <c r="C434" s="15"/>
      <c r="D434" s="15"/>
    </row>
    <row r="435" spans="1:4" ht="12.75">
      <c r="A435" s="15"/>
      <c r="B435" s="15"/>
      <c r="C435" s="15"/>
      <c r="D435" s="15"/>
    </row>
    <row r="436" spans="1:4" ht="12.75">
      <c r="A436" s="15"/>
      <c r="B436" s="15"/>
      <c r="C436" s="15"/>
      <c r="D436" s="15"/>
    </row>
    <row r="437" spans="1:4" ht="12.75">
      <c r="A437" s="15"/>
      <c r="B437" s="15"/>
      <c r="C437" s="15"/>
      <c r="D437" s="15"/>
    </row>
    <row r="438" spans="1:4" ht="12.75">
      <c r="A438" s="15"/>
      <c r="B438" s="15"/>
      <c r="C438" s="15"/>
      <c r="D438" s="15"/>
    </row>
    <row r="439" spans="1:4" ht="12.75">
      <c r="A439" s="15"/>
      <c r="B439" s="15"/>
      <c r="C439" s="15"/>
      <c r="D439" s="15"/>
    </row>
    <row r="440" spans="1:4" ht="12.75">
      <c r="A440" s="15"/>
      <c r="B440" s="15"/>
      <c r="C440" s="15"/>
      <c r="D440" s="15"/>
    </row>
    <row r="441" spans="1:4" ht="12.75">
      <c r="A441" s="15"/>
      <c r="B441" s="15"/>
      <c r="C441" s="15"/>
      <c r="D441" s="15"/>
    </row>
    <row r="442" spans="1:4" ht="12.75">
      <c r="A442" s="15"/>
      <c r="B442" s="15"/>
      <c r="C442" s="15"/>
      <c r="D442" s="15"/>
    </row>
    <row r="443" spans="1:4" ht="12.75">
      <c r="A443" s="15"/>
      <c r="B443" s="15"/>
      <c r="C443" s="15"/>
      <c r="D443" s="15"/>
    </row>
    <row r="444" spans="1:4" ht="12.75">
      <c r="A444" s="15"/>
      <c r="B444" s="15"/>
      <c r="C444" s="15"/>
      <c r="D444" s="15"/>
    </row>
    <row r="445" spans="1:4" ht="12.75">
      <c r="A445" s="15"/>
      <c r="B445" s="15"/>
      <c r="C445" s="15"/>
      <c r="D445" s="15"/>
    </row>
    <row r="446" spans="1:4" ht="12.75">
      <c r="A446" s="15"/>
      <c r="B446" s="15"/>
      <c r="C446" s="15"/>
      <c r="D446" s="15"/>
    </row>
    <row r="447" spans="1:4" ht="12.75">
      <c r="A447" s="15"/>
      <c r="B447" s="15"/>
      <c r="C447" s="15"/>
      <c r="D447" s="15"/>
    </row>
    <row r="448" spans="1:4" ht="12.75">
      <c r="A448" s="15"/>
      <c r="B448" s="15"/>
      <c r="C448" s="15"/>
      <c r="D448" s="15"/>
    </row>
    <row r="449" spans="1:4" ht="12.75">
      <c r="A449" s="15"/>
      <c r="B449" s="15"/>
      <c r="C449" s="15"/>
      <c r="D449" s="15"/>
    </row>
    <row r="450" spans="1:4" ht="12.75">
      <c r="A450" s="15"/>
      <c r="B450" s="15"/>
      <c r="C450" s="15"/>
      <c r="D450" s="15"/>
    </row>
    <row r="451" spans="1:4" ht="12.75">
      <c r="A451" s="15"/>
      <c r="B451" s="15"/>
      <c r="C451" s="15"/>
      <c r="D451" s="15"/>
    </row>
    <row r="452" spans="1:4" ht="12.75">
      <c r="A452" s="15"/>
      <c r="B452" s="15"/>
      <c r="C452" s="15"/>
      <c r="D452" s="15"/>
    </row>
    <row r="453" spans="1:4" ht="12.75">
      <c r="A453" s="15"/>
      <c r="B453" s="15"/>
      <c r="C453" s="15"/>
      <c r="D453" s="15"/>
    </row>
    <row r="454" spans="1:4" ht="12.75">
      <c r="A454" s="15"/>
      <c r="B454" s="15"/>
      <c r="C454" s="15"/>
      <c r="D454" s="15"/>
    </row>
    <row r="455" spans="1:4" ht="12.75">
      <c r="A455" s="15"/>
      <c r="B455" s="15"/>
      <c r="C455" s="15"/>
      <c r="D455" s="15"/>
    </row>
    <row r="456" spans="1:4" ht="12.75">
      <c r="A456" s="15"/>
      <c r="B456" s="15"/>
      <c r="C456" s="15"/>
      <c r="D456" s="15"/>
    </row>
    <row r="457" spans="1:4" ht="12.75">
      <c r="A457" s="15"/>
      <c r="B457" s="15"/>
      <c r="C457" s="15"/>
      <c r="D457" s="15"/>
    </row>
    <row r="458" spans="1:4" ht="12.75">
      <c r="A458" s="15"/>
      <c r="B458" s="15"/>
      <c r="C458" s="15"/>
      <c r="D458" s="15"/>
    </row>
    <row r="459" spans="1:4" ht="12.75">
      <c r="A459" s="15"/>
      <c r="B459" s="15"/>
      <c r="C459" s="15"/>
      <c r="D459" s="15"/>
    </row>
    <row r="460" spans="1:4" ht="12.75">
      <c r="A460" s="15"/>
      <c r="B460" s="15"/>
      <c r="C460" s="15"/>
      <c r="D460" s="15"/>
    </row>
    <row r="461" spans="1:4" ht="12.75">
      <c r="A461" s="15"/>
      <c r="B461" s="15"/>
      <c r="C461" s="15"/>
      <c r="D461" s="15"/>
    </row>
    <row r="462" spans="1:4" ht="12.75">
      <c r="A462" s="15"/>
      <c r="B462" s="15"/>
      <c r="C462" s="15"/>
      <c r="D462" s="15"/>
    </row>
    <row r="463" spans="1:4" ht="12.75">
      <c r="A463" s="15"/>
      <c r="B463" s="15"/>
      <c r="C463" s="15"/>
      <c r="D463" s="15"/>
    </row>
    <row r="464" spans="1:4" ht="12.75">
      <c r="A464" s="15"/>
      <c r="B464" s="15"/>
      <c r="C464" s="15"/>
      <c r="D464" s="15"/>
    </row>
    <row r="465" spans="1:4" ht="12.75">
      <c r="A465" s="15"/>
      <c r="B465" s="15"/>
      <c r="C465" s="15"/>
      <c r="D465" s="15"/>
    </row>
    <row r="466" spans="1:4" ht="12.75">
      <c r="A466" s="15"/>
      <c r="B466" s="15"/>
      <c r="C466" s="15"/>
      <c r="D466" s="15"/>
    </row>
    <row r="467" spans="1:4" ht="12.75">
      <c r="A467" s="15"/>
      <c r="B467" s="15"/>
      <c r="C467" s="15"/>
      <c r="D467" s="15"/>
    </row>
    <row r="468" spans="1:4" ht="12.75">
      <c r="A468" s="15"/>
      <c r="B468" s="15"/>
      <c r="C468" s="15"/>
      <c r="D468" s="15"/>
    </row>
    <row r="469" spans="1:4" ht="12.75">
      <c r="A469" s="15"/>
      <c r="B469" s="15"/>
      <c r="C469" s="15"/>
      <c r="D469" s="15"/>
    </row>
    <row r="470" spans="1:4" ht="12.75">
      <c r="A470" s="15"/>
      <c r="B470" s="15"/>
      <c r="C470" s="15"/>
      <c r="D470" s="15"/>
    </row>
    <row r="471" spans="1:4" ht="12.75">
      <c r="A471" s="15"/>
      <c r="B471" s="15"/>
      <c r="C471" s="15"/>
      <c r="D471" s="15"/>
    </row>
    <row r="472" spans="1:4" ht="12.75">
      <c r="A472" s="15"/>
      <c r="B472" s="15"/>
      <c r="C472" s="15"/>
      <c r="D472" s="15"/>
    </row>
    <row r="473" spans="1:4" ht="12.75">
      <c r="A473" s="15"/>
      <c r="B473" s="15"/>
      <c r="C473" s="15"/>
      <c r="D473" s="15"/>
    </row>
    <row r="474" spans="1:4" ht="12.75">
      <c r="A474" s="15"/>
      <c r="B474" s="15"/>
      <c r="C474" s="15"/>
      <c r="D474" s="15"/>
    </row>
    <row r="475" spans="1:4" ht="12.75">
      <c r="A475" s="15"/>
      <c r="B475" s="15"/>
      <c r="C475" s="15"/>
      <c r="D475" s="15"/>
    </row>
    <row r="476" spans="1:4" ht="12.75">
      <c r="A476" s="15"/>
      <c r="B476" s="15"/>
      <c r="C476" s="15"/>
      <c r="D476" s="15"/>
    </row>
    <row r="477" spans="1:4" ht="12.75">
      <c r="A477" s="15"/>
      <c r="B477" s="15"/>
      <c r="C477" s="15"/>
      <c r="D477" s="15"/>
    </row>
    <row r="478" spans="1:4" ht="12.75">
      <c r="A478" s="15"/>
      <c r="B478" s="15"/>
      <c r="C478" s="15"/>
      <c r="D478" s="15"/>
    </row>
    <row r="479" spans="1:4" ht="12.75">
      <c r="A479" s="15"/>
      <c r="B479" s="15"/>
      <c r="C479" s="15"/>
      <c r="D479" s="15"/>
    </row>
    <row r="480" spans="1:4" ht="12.75">
      <c r="A480" s="15"/>
      <c r="B480" s="15"/>
      <c r="C480" s="15"/>
      <c r="D480" s="15"/>
    </row>
    <row r="481" spans="1:4" ht="12.75">
      <c r="A481" s="15"/>
      <c r="B481" s="15"/>
      <c r="C481" s="15"/>
      <c r="D481" s="15"/>
    </row>
    <row r="482" spans="1:4" ht="12.75">
      <c r="A482" s="15"/>
      <c r="B482" s="15"/>
      <c r="C482" s="15"/>
      <c r="D482" s="15"/>
    </row>
    <row r="483" spans="1:4" ht="12.75">
      <c r="A483" s="15"/>
      <c r="B483" s="15"/>
      <c r="C483" s="15"/>
      <c r="D483" s="15"/>
    </row>
    <row r="484" spans="1:4" ht="12.75">
      <c r="A484" s="15"/>
      <c r="B484" s="15"/>
      <c r="C484" s="15"/>
      <c r="D484" s="15"/>
    </row>
    <row r="485" spans="1:4" ht="12.75">
      <c r="A485" s="15"/>
      <c r="B485" s="15"/>
      <c r="C485" s="15"/>
      <c r="D485" s="15"/>
    </row>
    <row r="486" spans="1:4" ht="12.75">
      <c r="A486" s="15"/>
      <c r="B486" s="15"/>
      <c r="C486" s="15"/>
      <c r="D486" s="15"/>
    </row>
    <row r="487" spans="1:4" ht="12.75">
      <c r="A487" s="15"/>
      <c r="B487" s="15"/>
      <c r="C487" s="15"/>
      <c r="D487" s="15"/>
    </row>
    <row r="488" spans="1:4" ht="12.75">
      <c r="A488" s="15"/>
      <c r="B488" s="15"/>
      <c r="C488" s="15"/>
      <c r="D488" s="15"/>
    </row>
    <row r="489" spans="1:4" ht="12.75">
      <c r="A489" s="15"/>
      <c r="B489" s="15"/>
      <c r="C489" s="15"/>
      <c r="D489" s="15"/>
    </row>
    <row r="490" spans="1:4" ht="12.75">
      <c r="A490" s="15"/>
      <c r="B490" s="15"/>
      <c r="C490" s="15"/>
      <c r="D490" s="15"/>
    </row>
    <row r="491" spans="1:4" ht="12.75">
      <c r="A491" s="15"/>
      <c r="B491" s="15"/>
      <c r="C491" s="15"/>
      <c r="D491" s="15"/>
    </row>
    <row r="492" spans="1:4" ht="12.75">
      <c r="A492" s="15"/>
      <c r="B492" s="15"/>
      <c r="C492" s="15"/>
      <c r="D492" s="15"/>
    </row>
    <row r="493" spans="1:4" ht="12.75">
      <c r="A493" s="15"/>
      <c r="B493" s="15"/>
      <c r="C493" s="15"/>
      <c r="D493" s="15"/>
    </row>
    <row r="494" spans="1:4" ht="12.75">
      <c r="A494" s="15"/>
      <c r="B494" s="15"/>
      <c r="C494" s="15"/>
      <c r="D494" s="15"/>
    </row>
    <row r="495" spans="1:4" ht="12.75">
      <c r="A495" s="15"/>
      <c r="B495" s="15"/>
      <c r="C495" s="15"/>
      <c r="D495" s="15"/>
    </row>
    <row r="496" spans="1:4" ht="12.75">
      <c r="A496" s="15"/>
      <c r="B496" s="15"/>
      <c r="C496" s="15"/>
      <c r="D496" s="15"/>
    </row>
    <row r="497" spans="1:4" ht="12.75">
      <c r="A497" s="15"/>
      <c r="B497" s="15"/>
      <c r="C497" s="15"/>
      <c r="D497" s="15"/>
    </row>
    <row r="498" spans="1:4" ht="12.75">
      <c r="A498" s="15"/>
      <c r="B498" s="15"/>
      <c r="C498" s="15"/>
      <c r="D498" s="15"/>
    </row>
    <row r="499" spans="1:4" ht="12.75">
      <c r="A499" s="15"/>
      <c r="B499" s="15"/>
      <c r="C499" s="15"/>
      <c r="D499" s="15"/>
    </row>
    <row r="500" spans="1:4" ht="12.75">
      <c r="A500" s="15"/>
      <c r="B500" s="15"/>
      <c r="C500" s="15"/>
      <c r="D500" s="15"/>
    </row>
    <row r="501" spans="1:4" ht="12.75">
      <c r="A501" s="15"/>
      <c r="B501" s="15"/>
      <c r="C501" s="15"/>
      <c r="D501" s="15"/>
    </row>
    <row r="502" spans="1:4" ht="12.75">
      <c r="A502" s="15"/>
      <c r="B502" s="15"/>
      <c r="C502" s="15"/>
      <c r="D502" s="15"/>
    </row>
    <row r="503" spans="1:4" ht="12.75">
      <c r="A503" s="15"/>
      <c r="B503" s="15"/>
      <c r="C503" s="15"/>
      <c r="D503" s="15"/>
    </row>
    <row r="504" spans="1:4" ht="12.75">
      <c r="A504" s="15"/>
      <c r="B504" s="15"/>
      <c r="C504" s="15"/>
      <c r="D504" s="15"/>
    </row>
    <row r="505" spans="1:4" ht="12.75">
      <c r="A505" s="15"/>
      <c r="B505" s="15"/>
      <c r="C505" s="15"/>
      <c r="D505" s="15"/>
    </row>
    <row r="506" spans="1:4" ht="12.75">
      <c r="A506" s="15"/>
      <c r="B506" s="15"/>
      <c r="C506" s="15"/>
      <c r="D506" s="15"/>
    </row>
    <row r="507" spans="1:4" ht="12.75">
      <c r="A507" s="15"/>
      <c r="B507" s="15"/>
      <c r="C507" s="15"/>
      <c r="D507" s="15"/>
    </row>
    <row r="508" spans="1:4" ht="12.75">
      <c r="A508" s="15"/>
      <c r="B508" s="15"/>
      <c r="C508" s="15"/>
      <c r="D508" s="15"/>
    </row>
    <row r="509" spans="1:4" ht="12.75">
      <c r="A509" s="15"/>
      <c r="B509" s="15"/>
      <c r="C509" s="15"/>
      <c r="D509" s="15"/>
    </row>
    <row r="510" spans="1:4" ht="12.75">
      <c r="A510" s="15"/>
      <c r="B510" s="15"/>
      <c r="C510" s="15"/>
      <c r="D510" s="15"/>
    </row>
    <row r="511" spans="1:4" ht="12.75">
      <c r="A511" s="15"/>
      <c r="B511" s="15"/>
      <c r="C511" s="15"/>
      <c r="D511" s="15"/>
    </row>
    <row r="512" spans="1:4" ht="12.75">
      <c r="A512" s="15"/>
      <c r="B512" s="15"/>
      <c r="C512" s="15"/>
      <c r="D512" s="15"/>
    </row>
    <row r="513" spans="1:4" ht="12.75">
      <c r="A513" s="15"/>
      <c r="B513" s="15"/>
      <c r="C513" s="15"/>
      <c r="D513" s="15"/>
    </row>
    <row r="514" spans="1:4" ht="12.75">
      <c r="A514" s="15"/>
      <c r="B514" s="15"/>
      <c r="C514" s="15"/>
      <c r="D514" s="15"/>
    </row>
    <row r="515" spans="1:4" ht="12.75">
      <c r="A515" s="15"/>
      <c r="B515" s="15"/>
      <c r="C515" s="15"/>
      <c r="D515" s="15"/>
    </row>
    <row r="516" spans="1:4" ht="12.75">
      <c r="A516" s="15"/>
      <c r="B516" s="15"/>
      <c r="C516" s="15"/>
      <c r="D516" s="15"/>
    </row>
    <row r="517" spans="1:4" ht="12.75">
      <c r="A517" s="15"/>
      <c r="B517" s="15"/>
      <c r="C517" s="15"/>
      <c r="D517" s="15"/>
    </row>
    <row r="518" spans="1:4" ht="12.75">
      <c r="A518" s="15"/>
      <c r="B518" s="15"/>
      <c r="C518" s="15"/>
      <c r="D518" s="15"/>
    </row>
    <row r="519" spans="1:4" ht="12.75">
      <c r="A519" s="15"/>
      <c r="B519" s="15"/>
      <c r="C519" s="15"/>
      <c r="D519" s="15"/>
    </row>
    <row r="520" spans="1:4" ht="12.75">
      <c r="A520" s="15"/>
      <c r="B520" s="15"/>
      <c r="C520" s="15"/>
      <c r="D520" s="15"/>
    </row>
    <row r="521" spans="1:4" ht="12.75">
      <c r="A521" s="15"/>
      <c r="B521" s="15"/>
      <c r="C521" s="15"/>
      <c r="D521" s="15"/>
    </row>
    <row r="522" spans="1:4" ht="12.75">
      <c r="A522" s="15"/>
      <c r="B522" s="15"/>
      <c r="C522" s="15"/>
      <c r="D522" s="15"/>
    </row>
    <row r="523" spans="1:4" ht="12.75">
      <c r="A523" s="15"/>
      <c r="B523" s="15"/>
      <c r="C523" s="15"/>
      <c r="D523" s="15"/>
    </row>
    <row r="524" spans="1:4" ht="12.75">
      <c r="A524" s="15"/>
      <c r="B524" s="15"/>
      <c r="C524" s="15"/>
      <c r="D524" s="15"/>
    </row>
  </sheetData>
  <sheetProtection/>
  <autoFilter ref="A2:N399">
    <sortState ref="A3:N524">
      <sortCondition sortBy="value" ref="E3:E524"/>
    </sortState>
  </autoFilter>
  <printOptions/>
  <pageMargins left="0.787401575" right="0.787401575" top="0.984251969" bottom="0.984251969" header="0.4921259845" footer="0.492125984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P513"/>
  <sheetViews>
    <sheetView zoomScalePageLayoutView="0" workbookViewId="0" topLeftCell="A1">
      <pane xSplit="5" ySplit="2" topLeftCell="F3" activePane="bottomRight" state="frozen"/>
      <selection pane="topLeft" activeCell="A1" sqref="A1"/>
      <selection pane="topRight" activeCell="B1" sqref="B1"/>
      <selection pane="bottomLeft" activeCell="A2" sqref="A2"/>
      <selection pane="bottomRight" activeCell="A2" sqref="A2:IV2"/>
    </sheetView>
  </sheetViews>
  <sheetFormatPr defaultColWidth="9.140625" defaultRowHeight="12.75"/>
  <cols>
    <col min="1" max="2" width="3.57421875" style="18" bestFit="1" customWidth="1"/>
    <col min="3" max="4" width="3.57421875" style="18" customWidth="1"/>
    <col min="5" max="5" width="13.421875" style="24" customWidth="1"/>
    <col min="6" max="6" width="39.7109375" style="30" customWidth="1"/>
    <col min="7" max="7" width="13.28125" style="17" customWidth="1"/>
    <col min="8" max="13" width="18.421875" style="5" customWidth="1"/>
    <col min="14" max="14" width="24.140625" style="5" customWidth="1"/>
    <col min="15" max="16384" width="9.140625" style="19" customWidth="1"/>
  </cols>
  <sheetData>
    <row r="1" spans="1:6" s="12" customFormat="1" ht="15.75">
      <c r="A1" s="11" t="s">
        <v>1264</v>
      </c>
      <c r="C1" s="23"/>
      <c r="D1" s="23"/>
      <c r="E1" s="13"/>
      <c r="F1" s="14"/>
    </row>
    <row r="2" spans="3:16" s="20" customFormat="1" ht="97.5" customHeight="1">
      <c r="C2" s="26"/>
      <c r="D2" s="26"/>
      <c r="E2" s="21" t="s">
        <v>1261</v>
      </c>
      <c r="F2" s="21" t="s">
        <v>1262</v>
      </c>
      <c r="G2" s="21" t="s">
        <v>1265</v>
      </c>
      <c r="H2" s="32" t="s">
        <v>303</v>
      </c>
      <c r="I2" s="32" t="s">
        <v>304</v>
      </c>
      <c r="J2" s="32" t="s">
        <v>305</v>
      </c>
      <c r="K2" s="28" t="s">
        <v>363</v>
      </c>
      <c r="L2" s="28" t="s">
        <v>1266</v>
      </c>
      <c r="M2" s="28" t="s">
        <v>1267</v>
      </c>
      <c r="N2" s="28" t="s">
        <v>2199</v>
      </c>
      <c r="P2" s="29"/>
    </row>
    <row r="3" spans="1:14" ht="63.75">
      <c r="A3" s="15" t="str">
        <f aca="true" t="shared" si="0" ref="A3:A34">HYPERLINK("BilderUT/UT_"&amp;E3&amp;".tif","UT")</f>
        <v>UT</v>
      </c>
      <c r="B3" s="15" t="str">
        <f aca="true" t="shared" si="1" ref="B3:B34">HYPERLINK("BilderUF/UF_"&amp;E3&amp;".tif","UF")</f>
        <v>UF</v>
      </c>
      <c r="C3" s="15" t="str">
        <f aca="true" t="shared" si="2" ref="C3:C34">HYPERLINK("BilderRK/RK_"&amp;E3&amp;".tif","RK")</f>
        <v>RK</v>
      </c>
      <c r="D3" s="15" t="str">
        <f aca="true" t="shared" si="3" ref="D3:D34">HYPERLINK("BilderBK/BK_"&amp;E3&amp;".tif","BK")</f>
        <v>BK</v>
      </c>
      <c r="E3" s="24" t="s">
        <v>575</v>
      </c>
      <c r="F3" s="30" t="s">
        <v>688</v>
      </c>
      <c r="G3" s="16">
        <v>41569.6334953704</v>
      </c>
      <c r="H3" s="5" t="s">
        <v>564</v>
      </c>
      <c r="I3" s="5" t="s">
        <v>306</v>
      </c>
      <c r="J3" s="5" t="s">
        <v>344</v>
      </c>
      <c r="K3" s="50" t="s">
        <v>385</v>
      </c>
      <c r="L3" s="6" t="s">
        <v>16</v>
      </c>
      <c r="M3" s="6" t="s">
        <v>345</v>
      </c>
      <c r="N3" s="6" t="s">
        <v>374</v>
      </c>
    </row>
    <row r="4" spans="1:14" ht="63.75">
      <c r="A4" s="15" t="str">
        <f t="shared" si="0"/>
        <v>UT</v>
      </c>
      <c r="B4" s="15" t="str">
        <f t="shared" si="1"/>
        <v>UF</v>
      </c>
      <c r="C4" s="15" t="str">
        <f t="shared" si="2"/>
        <v>RK</v>
      </c>
      <c r="D4" s="15" t="str">
        <f t="shared" si="3"/>
        <v>BK</v>
      </c>
      <c r="E4" s="24" t="s">
        <v>576</v>
      </c>
      <c r="F4" s="30" t="s">
        <v>689</v>
      </c>
      <c r="G4" s="16">
        <v>41570.4283333333</v>
      </c>
      <c r="H4" s="5" t="s">
        <v>308</v>
      </c>
      <c r="I4" s="5" t="s">
        <v>306</v>
      </c>
      <c r="J4" s="5" t="s">
        <v>342</v>
      </c>
      <c r="K4" s="50" t="s">
        <v>385</v>
      </c>
      <c r="L4" s="6" t="s">
        <v>16</v>
      </c>
      <c r="M4" s="6" t="s">
        <v>345</v>
      </c>
      <c r="N4" s="6" t="s">
        <v>374</v>
      </c>
    </row>
    <row r="5" spans="1:14" ht="63.75">
      <c r="A5" s="15" t="str">
        <f t="shared" si="0"/>
        <v>UT</v>
      </c>
      <c r="B5" s="15" t="str">
        <f t="shared" si="1"/>
        <v>UF</v>
      </c>
      <c r="C5" s="15" t="str">
        <f t="shared" si="2"/>
        <v>RK</v>
      </c>
      <c r="D5" s="15" t="str">
        <f t="shared" si="3"/>
        <v>BK</v>
      </c>
      <c r="E5" s="24" t="s">
        <v>577</v>
      </c>
      <c r="F5" s="30" t="s">
        <v>690</v>
      </c>
      <c r="G5" s="16">
        <v>41583.8213425926</v>
      </c>
      <c r="H5" s="5" t="s">
        <v>324</v>
      </c>
      <c r="I5" s="5" t="s">
        <v>325</v>
      </c>
      <c r="J5" s="5" t="s">
        <v>343</v>
      </c>
      <c r="K5" s="50" t="s">
        <v>385</v>
      </c>
      <c r="L5" s="6" t="s">
        <v>16</v>
      </c>
      <c r="M5" s="6" t="s">
        <v>345</v>
      </c>
      <c r="N5" s="40" t="s">
        <v>497</v>
      </c>
    </row>
    <row r="6" spans="1:14" ht="114.75">
      <c r="A6" s="15" t="str">
        <f t="shared" si="0"/>
        <v>UT</v>
      </c>
      <c r="B6" s="15" t="str">
        <f t="shared" si="1"/>
        <v>UF</v>
      </c>
      <c r="C6" s="15" t="str">
        <f t="shared" si="2"/>
        <v>RK</v>
      </c>
      <c r="D6" s="15" t="str">
        <f t="shared" si="3"/>
        <v>BK</v>
      </c>
      <c r="E6" s="24" t="s">
        <v>578</v>
      </c>
      <c r="F6" s="30" t="s">
        <v>691</v>
      </c>
      <c r="G6" s="16">
        <v>41570.5948263889</v>
      </c>
      <c r="H6" s="5" t="s">
        <v>770</v>
      </c>
      <c r="I6" s="5" t="s">
        <v>316</v>
      </c>
      <c r="J6" s="5" t="s">
        <v>342</v>
      </c>
      <c r="K6" s="50" t="s">
        <v>385</v>
      </c>
      <c r="L6" s="6" t="s">
        <v>16</v>
      </c>
      <c r="M6" s="6" t="s">
        <v>345</v>
      </c>
      <c r="N6" s="6" t="s">
        <v>374</v>
      </c>
    </row>
    <row r="7" spans="1:14" ht="63.75">
      <c r="A7" s="15" t="str">
        <f t="shared" si="0"/>
        <v>UT</v>
      </c>
      <c r="B7" s="15" t="str">
        <f t="shared" si="1"/>
        <v>UF</v>
      </c>
      <c r="C7" s="15" t="str">
        <f t="shared" si="2"/>
        <v>RK</v>
      </c>
      <c r="D7" s="15" t="str">
        <f t="shared" si="3"/>
        <v>BK</v>
      </c>
      <c r="E7" s="24" t="s">
        <v>579</v>
      </c>
      <c r="F7" s="30" t="s">
        <v>692</v>
      </c>
      <c r="G7" s="16">
        <v>41571.6431712963</v>
      </c>
      <c r="H7" s="5" t="s">
        <v>314</v>
      </c>
      <c r="I7" s="5" t="s">
        <v>306</v>
      </c>
      <c r="J7" s="5" t="s">
        <v>342</v>
      </c>
      <c r="K7" s="50" t="s">
        <v>385</v>
      </c>
      <c r="L7" s="6" t="s">
        <v>16</v>
      </c>
      <c r="M7" s="6" t="s">
        <v>345</v>
      </c>
      <c r="N7" s="6" t="s">
        <v>374</v>
      </c>
    </row>
    <row r="8" spans="1:14" ht="63.75">
      <c r="A8" s="15" t="str">
        <f t="shared" si="0"/>
        <v>UT</v>
      </c>
      <c r="B8" s="15" t="str">
        <f t="shared" si="1"/>
        <v>UF</v>
      </c>
      <c r="C8" s="15" t="str">
        <f t="shared" si="2"/>
        <v>RK</v>
      </c>
      <c r="D8" s="15" t="str">
        <f t="shared" si="3"/>
        <v>BK</v>
      </c>
      <c r="E8" s="24" t="s">
        <v>580</v>
      </c>
      <c r="F8" s="30" t="s">
        <v>693</v>
      </c>
      <c r="G8" s="16">
        <v>41570.4274884259</v>
      </c>
      <c r="H8" s="5" t="s">
        <v>310</v>
      </c>
      <c r="I8" s="5" t="s">
        <v>306</v>
      </c>
      <c r="J8" s="5" t="s">
        <v>342</v>
      </c>
      <c r="K8" s="50" t="s">
        <v>385</v>
      </c>
      <c r="L8" s="6" t="s">
        <v>16</v>
      </c>
      <c r="M8" s="6" t="s">
        <v>345</v>
      </c>
      <c r="N8" s="6" t="s">
        <v>374</v>
      </c>
    </row>
    <row r="9" spans="1:14" ht="63.75">
      <c r="A9" s="15" t="str">
        <f t="shared" si="0"/>
        <v>UT</v>
      </c>
      <c r="B9" s="15" t="str">
        <f t="shared" si="1"/>
        <v>UF</v>
      </c>
      <c r="C9" s="15" t="str">
        <f t="shared" si="2"/>
        <v>RK</v>
      </c>
      <c r="D9" s="15" t="str">
        <f t="shared" si="3"/>
        <v>BK</v>
      </c>
      <c r="E9" s="24" t="s">
        <v>581</v>
      </c>
      <c r="F9" s="30" t="s">
        <v>694</v>
      </c>
      <c r="G9" s="16">
        <v>41570.4316550926</v>
      </c>
      <c r="H9" s="5" t="s">
        <v>310</v>
      </c>
      <c r="I9" s="5" t="s">
        <v>306</v>
      </c>
      <c r="J9" s="5" t="s">
        <v>342</v>
      </c>
      <c r="K9" s="63" t="s">
        <v>385</v>
      </c>
      <c r="L9" s="6" t="s">
        <v>16</v>
      </c>
      <c r="M9" s="6" t="s">
        <v>345</v>
      </c>
      <c r="N9" s="6" t="s">
        <v>374</v>
      </c>
    </row>
    <row r="10" spans="1:14" ht="242.25">
      <c r="A10" s="15" t="str">
        <f t="shared" si="0"/>
        <v>UT</v>
      </c>
      <c r="B10" s="15" t="str">
        <f t="shared" si="1"/>
        <v>UF</v>
      </c>
      <c r="C10" s="15" t="str">
        <f t="shared" si="2"/>
        <v>RK</v>
      </c>
      <c r="D10" s="15" t="str">
        <f t="shared" si="3"/>
        <v>BK</v>
      </c>
      <c r="E10" s="24" t="s">
        <v>582</v>
      </c>
      <c r="F10" s="30" t="s">
        <v>2017</v>
      </c>
      <c r="G10" s="16">
        <v>41575.5867939815</v>
      </c>
      <c r="H10" s="5" t="s">
        <v>323</v>
      </c>
      <c r="I10" s="5" t="s">
        <v>306</v>
      </c>
      <c r="J10" s="5" t="s">
        <v>342</v>
      </c>
      <c r="K10" s="5" t="s">
        <v>348</v>
      </c>
      <c r="L10" s="40" t="s">
        <v>2015</v>
      </c>
      <c r="M10" s="40" t="s">
        <v>345</v>
      </c>
      <c r="N10" s="40" t="s">
        <v>2016</v>
      </c>
    </row>
    <row r="11" spans="1:14" ht="63.75">
      <c r="A11" s="15" t="str">
        <f t="shared" si="0"/>
        <v>UT</v>
      </c>
      <c r="B11" s="15" t="str">
        <f t="shared" si="1"/>
        <v>UF</v>
      </c>
      <c r="C11" s="15" t="str">
        <f t="shared" si="2"/>
        <v>RK</v>
      </c>
      <c r="D11" s="15" t="str">
        <f t="shared" si="3"/>
        <v>BK</v>
      </c>
      <c r="E11" s="24" t="s">
        <v>583</v>
      </c>
      <c r="F11" s="30" t="s">
        <v>695</v>
      </c>
      <c r="G11" s="16">
        <v>41575.6377314815</v>
      </c>
      <c r="H11" s="5" t="s">
        <v>328</v>
      </c>
      <c r="I11" s="5" t="s">
        <v>329</v>
      </c>
      <c r="J11" s="5" t="s">
        <v>343</v>
      </c>
      <c r="K11" s="50" t="s">
        <v>385</v>
      </c>
      <c r="L11" s="6" t="s">
        <v>16</v>
      </c>
      <c r="M11" s="6" t="s">
        <v>345</v>
      </c>
      <c r="N11" s="6" t="s">
        <v>374</v>
      </c>
    </row>
    <row r="12" spans="1:14" ht="63.75">
      <c r="A12" s="15" t="str">
        <f t="shared" si="0"/>
        <v>UT</v>
      </c>
      <c r="B12" s="15" t="str">
        <f t="shared" si="1"/>
        <v>UF</v>
      </c>
      <c r="C12" s="15" t="str">
        <f t="shared" si="2"/>
        <v>RK</v>
      </c>
      <c r="D12" s="15" t="str">
        <f t="shared" si="3"/>
        <v>BK</v>
      </c>
      <c r="E12" s="24" t="s">
        <v>584</v>
      </c>
      <c r="F12" s="30" t="s">
        <v>696</v>
      </c>
      <c r="G12" s="16">
        <v>41590.7022222222</v>
      </c>
      <c r="H12" s="5" t="s">
        <v>330</v>
      </c>
      <c r="I12" s="5" t="s">
        <v>306</v>
      </c>
      <c r="J12" s="5" t="s">
        <v>342</v>
      </c>
      <c r="K12" s="50" t="s">
        <v>385</v>
      </c>
      <c r="L12" s="6" t="s">
        <v>16</v>
      </c>
      <c r="M12" s="6" t="s">
        <v>345</v>
      </c>
      <c r="N12" s="6" t="s">
        <v>374</v>
      </c>
    </row>
    <row r="13" spans="1:14" ht="63.75">
      <c r="A13" s="15" t="str">
        <f t="shared" si="0"/>
        <v>UT</v>
      </c>
      <c r="B13" s="15" t="str">
        <f t="shared" si="1"/>
        <v>UF</v>
      </c>
      <c r="C13" s="15" t="str">
        <f t="shared" si="2"/>
        <v>RK</v>
      </c>
      <c r="D13" s="15" t="str">
        <f t="shared" si="3"/>
        <v>BK</v>
      </c>
      <c r="E13" s="24" t="s">
        <v>585</v>
      </c>
      <c r="F13" s="30" t="s">
        <v>697</v>
      </c>
      <c r="G13" s="16">
        <v>41591.7233101852</v>
      </c>
      <c r="H13" s="5" t="s">
        <v>550</v>
      </c>
      <c r="I13" s="5" t="s">
        <v>306</v>
      </c>
      <c r="J13" s="5" t="s">
        <v>344</v>
      </c>
      <c r="K13" s="50" t="s">
        <v>385</v>
      </c>
      <c r="L13" s="6" t="s">
        <v>16</v>
      </c>
      <c r="M13" s="6" t="s">
        <v>345</v>
      </c>
      <c r="N13" s="6" t="s">
        <v>374</v>
      </c>
    </row>
    <row r="14" spans="1:14" ht="63.75">
      <c r="A14" s="15" t="str">
        <f t="shared" si="0"/>
        <v>UT</v>
      </c>
      <c r="B14" s="15" t="str">
        <f t="shared" si="1"/>
        <v>UF</v>
      </c>
      <c r="C14" s="15" t="str">
        <f t="shared" si="2"/>
        <v>RK</v>
      </c>
      <c r="D14" s="15" t="str">
        <f t="shared" si="3"/>
        <v>BK</v>
      </c>
      <c r="E14" s="24" t="s">
        <v>586</v>
      </c>
      <c r="F14" s="30" t="s">
        <v>698</v>
      </c>
      <c r="G14" s="16">
        <v>41590.4680671296</v>
      </c>
      <c r="H14" s="5" t="s">
        <v>330</v>
      </c>
      <c r="I14" s="5" t="s">
        <v>306</v>
      </c>
      <c r="J14" s="5" t="s">
        <v>342</v>
      </c>
      <c r="K14" s="50" t="s">
        <v>385</v>
      </c>
      <c r="L14" s="6" t="s">
        <v>16</v>
      </c>
      <c r="M14" s="6" t="s">
        <v>345</v>
      </c>
      <c r="N14" s="6" t="s">
        <v>374</v>
      </c>
    </row>
    <row r="15" spans="1:14" ht="63.75">
      <c r="A15" s="15" t="str">
        <f t="shared" si="0"/>
        <v>UT</v>
      </c>
      <c r="B15" s="15" t="str">
        <f t="shared" si="1"/>
        <v>UF</v>
      </c>
      <c r="C15" s="15" t="str">
        <f t="shared" si="2"/>
        <v>RK</v>
      </c>
      <c r="D15" s="15" t="str">
        <f t="shared" si="3"/>
        <v>BK</v>
      </c>
      <c r="E15" s="24" t="s">
        <v>587</v>
      </c>
      <c r="F15" s="30" t="s">
        <v>699</v>
      </c>
      <c r="G15" s="16">
        <v>41591.3574884259</v>
      </c>
      <c r="H15" s="5" t="s">
        <v>559</v>
      </c>
      <c r="I15" s="5" t="s">
        <v>306</v>
      </c>
      <c r="J15" s="5" t="s">
        <v>343</v>
      </c>
      <c r="K15" s="50" t="s">
        <v>385</v>
      </c>
      <c r="L15" s="6" t="s">
        <v>16</v>
      </c>
      <c r="M15" s="6" t="s">
        <v>345</v>
      </c>
      <c r="N15" s="6" t="s">
        <v>374</v>
      </c>
    </row>
    <row r="16" spans="1:14" ht="38.25">
      <c r="A16" s="15" t="str">
        <f t="shared" si="0"/>
        <v>UT</v>
      </c>
      <c r="B16" s="15" t="str">
        <f t="shared" si="1"/>
        <v>UF</v>
      </c>
      <c r="C16" s="15" t="str">
        <f t="shared" si="2"/>
        <v>RK</v>
      </c>
      <c r="D16" s="15" t="str">
        <f t="shared" si="3"/>
        <v>BK</v>
      </c>
      <c r="E16" s="24" t="s">
        <v>588</v>
      </c>
      <c r="F16" s="30" t="s">
        <v>700</v>
      </c>
      <c r="G16" s="16">
        <v>41591.6535532407</v>
      </c>
      <c r="H16" s="5" t="s">
        <v>330</v>
      </c>
      <c r="I16" s="5" t="s">
        <v>306</v>
      </c>
      <c r="J16" s="5" t="s">
        <v>342</v>
      </c>
      <c r="K16" s="50" t="s">
        <v>385</v>
      </c>
      <c r="L16" s="40" t="s">
        <v>391</v>
      </c>
      <c r="M16" s="40" t="s">
        <v>391</v>
      </c>
      <c r="N16" s="40" t="s">
        <v>497</v>
      </c>
    </row>
    <row r="17" spans="1:14" ht="63.75">
      <c r="A17" s="15" t="str">
        <f t="shared" si="0"/>
        <v>UT</v>
      </c>
      <c r="B17" s="15" t="str">
        <f t="shared" si="1"/>
        <v>UF</v>
      </c>
      <c r="C17" s="15" t="str">
        <f t="shared" si="2"/>
        <v>RK</v>
      </c>
      <c r="D17" s="15" t="str">
        <f t="shared" si="3"/>
        <v>BK</v>
      </c>
      <c r="E17" s="24" t="s">
        <v>589</v>
      </c>
      <c r="F17" s="30" t="s">
        <v>701</v>
      </c>
      <c r="G17" s="16">
        <v>41591.7261805556</v>
      </c>
      <c r="H17" s="5" t="s">
        <v>550</v>
      </c>
      <c r="I17" s="5" t="s">
        <v>306</v>
      </c>
      <c r="J17" s="5" t="s">
        <v>344</v>
      </c>
      <c r="K17" s="50" t="s">
        <v>385</v>
      </c>
      <c r="L17" s="6" t="s">
        <v>16</v>
      </c>
      <c r="M17" s="6" t="s">
        <v>345</v>
      </c>
      <c r="N17" s="6" t="s">
        <v>374</v>
      </c>
    </row>
    <row r="18" spans="1:14" ht="63.75">
      <c r="A18" s="15" t="str">
        <f t="shared" si="0"/>
        <v>UT</v>
      </c>
      <c r="B18" s="15" t="str">
        <f t="shared" si="1"/>
        <v>UF</v>
      </c>
      <c r="C18" s="15" t="str">
        <f t="shared" si="2"/>
        <v>RK</v>
      </c>
      <c r="D18" s="15" t="str">
        <f t="shared" si="3"/>
        <v>BK</v>
      </c>
      <c r="E18" s="24" t="s">
        <v>590</v>
      </c>
      <c r="F18" s="30" t="s">
        <v>702</v>
      </c>
      <c r="G18" s="16">
        <v>41593.3787962963</v>
      </c>
      <c r="H18" s="5" t="s">
        <v>326</v>
      </c>
      <c r="I18" s="5" t="s">
        <v>306</v>
      </c>
      <c r="J18" s="5" t="s">
        <v>344</v>
      </c>
      <c r="K18" s="50" t="s">
        <v>385</v>
      </c>
      <c r="L18" s="6" t="s">
        <v>16</v>
      </c>
      <c r="M18" s="6" t="s">
        <v>345</v>
      </c>
      <c r="N18" s="6" t="s">
        <v>374</v>
      </c>
    </row>
    <row r="19" spans="1:14" ht="63.75">
      <c r="A19" s="15" t="str">
        <f t="shared" si="0"/>
        <v>UT</v>
      </c>
      <c r="B19" s="15" t="str">
        <f t="shared" si="1"/>
        <v>UF</v>
      </c>
      <c r="C19" s="15" t="str">
        <f t="shared" si="2"/>
        <v>RK</v>
      </c>
      <c r="D19" s="15" t="str">
        <f t="shared" si="3"/>
        <v>BK</v>
      </c>
      <c r="E19" s="24" t="s">
        <v>591</v>
      </c>
      <c r="F19" s="30" t="s">
        <v>703</v>
      </c>
      <c r="G19" s="16">
        <v>41593.3797685185</v>
      </c>
      <c r="H19" s="5" t="s">
        <v>326</v>
      </c>
      <c r="I19" s="5" t="s">
        <v>306</v>
      </c>
      <c r="J19" s="5" t="s">
        <v>344</v>
      </c>
      <c r="K19" s="50" t="s">
        <v>385</v>
      </c>
      <c r="L19" s="6" t="s">
        <v>16</v>
      </c>
      <c r="M19" s="6" t="s">
        <v>345</v>
      </c>
      <c r="N19" s="6" t="s">
        <v>374</v>
      </c>
    </row>
    <row r="20" spans="1:14" ht="63.75">
      <c r="A20" s="15" t="str">
        <f t="shared" si="0"/>
        <v>UT</v>
      </c>
      <c r="B20" s="15" t="str">
        <f t="shared" si="1"/>
        <v>UF</v>
      </c>
      <c r="C20" s="15" t="str">
        <f t="shared" si="2"/>
        <v>RK</v>
      </c>
      <c r="D20" s="15" t="str">
        <f t="shared" si="3"/>
        <v>BK</v>
      </c>
      <c r="E20" s="24" t="s">
        <v>592</v>
      </c>
      <c r="F20" s="30" t="s">
        <v>704</v>
      </c>
      <c r="G20" s="16">
        <v>41596.3101967593</v>
      </c>
      <c r="H20" s="5" t="s">
        <v>314</v>
      </c>
      <c r="I20" s="5" t="s">
        <v>306</v>
      </c>
      <c r="J20" s="5" t="s">
        <v>342</v>
      </c>
      <c r="K20" s="50" t="s">
        <v>385</v>
      </c>
      <c r="L20" s="6" t="s">
        <v>16</v>
      </c>
      <c r="M20" s="6" t="s">
        <v>345</v>
      </c>
      <c r="N20" s="6" t="s">
        <v>374</v>
      </c>
    </row>
    <row r="21" spans="1:14" ht="63.75">
      <c r="A21" s="15" t="str">
        <f t="shared" si="0"/>
        <v>UT</v>
      </c>
      <c r="B21" s="15" t="str">
        <f t="shared" si="1"/>
        <v>UF</v>
      </c>
      <c r="C21" s="15" t="str">
        <f t="shared" si="2"/>
        <v>RK</v>
      </c>
      <c r="D21" s="15" t="str">
        <f t="shared" si="3"/>
        <v>BK</v>
      </c>
      <c r="E21" s="24" t="s">
        <v>593</v>
      </c>
      <c r="F21" s="30" t="s">
        <v>705</v>
      </c>
      <c r="G21" s="16">
        <v>41596.4139930556</v>
      </c>
      <c r="H21" s="5" t="s">
        <v>314</v>
      </c>
      <c r="I21" s="5" t="s">
        <v>306</v>
      </c>
      <c r="J21" s="5" t="s">
        <v>342</v>
      </c>
      <c r="K21" s="50" t="s">
        <v>385</v>
      </c>
      <c r="L21" s="6" t="s">
        <v>16</v>
      </c>
      <c r="M21" s="6" t="s">
        <v>345</v>
      </c>
      <c r="N21" s="6" t="s">
        <v>374</v>
      </c>
    </row>
    <row r="22" spans="1:14" ht="63.75">
      <c r="A22" s="15" t="str">
        <f t="shared" si="0"/>
        <v>UT</v>
      </c>
      <c r="B22" s="15" t="str">
        <f t="shared" si="1"/>
        <v>UF</v>
      </c>
      <c r="C22" s="15" t="str">
        <f t="shared" si="2"/>
        <v>RK</v>
      </c>
      <c r="D22" s="15" t="str">
        <f t="shared" si="3"/>
        <v>BK</v>
      </c>
      <c r="E22" s="24" t="s">
        <v>594</v>
      </c>
      <c r="F22" s="30" t="s">
        <v>706</v>
      </c>
      <c r="G22" s="16">
        <v>41596.4214814815</v>
      </c>
      <c r="H22" s="5" t="s">
        <v>314</v>
      </c>
      <c r="I22" s="5" t="s">
        <v>306</v>
      </c>
      <c r="J22" s="5" t="s">
        <v>342</v>
      </c>
      <c r="K22" s="50" t="s">
        <v>385</v>
      </c>
      <c r="L22" s="6" t="s">
        <v>16</v>
      </c>
      <c r="M22" s="6" t="s">
        <v>345</v>
      </c>
      <c r="N22" s="6" t="s">
        <v>374</v>
      </c>
    </row>
    <row r="23" spans="1:14" ht="63.75">
      <c r="A23" s="15" t="str">
        <f t="shared" si="0"/>
        <v>UT</v>
      </c>
      <c r="B23" s="15" t="str">
        <f t="shared" si="1"/>
        <v>UF</v>
      </c>
      <c r="C23" s="15" t="str">
        <f t="shared" si="2"/>
        <v>RK</v>
      </c>
      <c r="D23" s="15" t="str">
        <f t="shared" si="3"/>
        <v>BK</v>
      </c>
      <c r="E23" s="24" t="s">
        <v>595</v>
      </c>
      <c r="F23" s="30" t="s">
        <v>707</v>
      </c>
      <c r="G23" s="16">
        <v>41596.4348842593</v>
      </c>
      <c r="H23" s="5" t="s">
        <v>314</v>
      </c>
      <c r="I23" s="5" t="s">
        <v>306</v>
      </c>
      <c r="J23" s="5" t="s">
        <v>342</v>
      </c>
      <c r="K23" s="50" t="s">
        <v>385</v>
      </c>
      <c r="L23" s="6" t="s">
        <v>16</v>
      </c>
      <c r="M23" s="6" t="s">
        <v>345</v>
      </c>
      <c r="N23" s="6" t="s">
        <v>374</v>
      </c>
    </row>
    <row r="24" spans="1:14" ht="63.75">
      <c r="A24" s="15" t="str">
        <f t="shared" si="0"/>
        <v>UT</v>
      </c>
      <c r="B24" s="15" t="str">
        <f t="shared" si="1"/>
        <v>UF</v>
      </c>
      <c r="C24" s="15" t="str">
        <f t="shared" si="2"/>
        <v>RK</v>
      </c>
      <c r="D24" s="15" t="str">
        <f t="shared" si="3"/>
        <v>BK</v>
      </c>
      <c r="E24" s="24" t="s">
        <v>596</v>
      </c>
      <c r="F24" s="30" t="s">
        <v>708</v>
      </c>
      <c r="G24" s="16">
        <v>41596.4394675926</v>
      </c>
      <c r="H24" s="5" t="s">
        <v>314</v>
      </c>
      <c r="I24" s="5" t="s">
        <v>306</v>
      </c>
      <c r="J24" s="5" t="s">
        <v>342</v>
      </c>
      <c r="K24" s="50" t="s">
        <v>385</v>
      </c>
      <c r="L24" s="6" t="s">
        <v>16</v>
      </c>
      <c r="M24" s="6" t="s">
        <v>345</v>
      </c>
      <c r="N24" s="6" t="s">
        <v>374</v>
      </c>
    </row>
    <row r="25" spans="1:14" ht="63.75">
      <c r="A25" s="15" t="str">
        <f t="shared" si="0"/>
        <v>UT</v>
      </c>
      <c r="B25" s="15" t="str">
        <f t="shared" si="1"/>
        <v>UF</v>
      </c>
      <c r="C25" s="15" t="str">
        <f t="shared" si="2"/>
        <v>RK</v>
      </c>
      <c r="D25" s="15" t="str">
        <f t="shared" si="3"/>
        <v>BK</v>
      </c>
      <c r="E25" s="24" t="s">
        <v>597</v>
      </c>
      <c r="F25" s="30" t="s">
        <v>709</v>
      </c>
      <c r="G25" s="16">
        <v>41596.4430439815</v>
      </c>
      <c r="H25" s="5" t="s">
        <v>314</v>
      </c>
      <c r="I25" s="5" t="s">
        <v>306</v>
      </c>
      <c r="J25" s="5" t="s">
        <v>342</v>
      </c>
      <c r="K25" s="50" t="s">
        <v>385</v>
      </c>
      <c r="L25" s="6" t="s">
        <v>16</v>
      </c>
      <c r="M25" s="6" t="s">
        <v>345</v>
      </c>
      <c r="N25" s="6" t="s">
        <v>374</v>
      </c>
    </row>
    <row r="26" spans="1:14" ht="63.75">
      <c r="A26" s="15" t="str">
        <f t="shared" si="0"/>
        <v>UT</v>
      </c>
      <c r="B26" s="15" t="str">
        <f t="shared" si="1"/>
        <v>UF</v>
      </c>
      <c r="C26" s="15" t="str">
        <f t="shared" si="2"/>
        <v>RK</v>
      </c>
      <c r="D26" s="15" t="str">
        <f t="shared" si="3"/>
        <v>BK</v>
      </c>
      <c r="E26" s="24" t="s">
        <v>598</v>
      </c>
      <c r="F26" s="30" t="s">
        <v>710</v>
      </c>
      <c r="G26" s="16">
        <v>41596.4483101852</v>
      </c>
      <c r="H26" s="5" t="s">
        <v>314</v>
      </c>
      <c r="I26" s="5" t="s">
        <v>306</v>
      </c>
      <c r="J26" s="5" t="s">
        <v>342</v>
      </c>
      <c r="K26" s="50" t="s">
        <v>385</v>
      </c>
      <c r="L26" s="6" t="s">
        <v>16</v>
      </c>
      <c r="M26" s="6" t="s">
        <v>345</v>
      </c>
      <c r="N26" s="6" t="s">
        <v>374</v>
      </c>
    </row>
    <row r="27" spans="1:14" ht="63.75">
      <c r="A27" s="15" t="str">
        <f t="shared" si="0"/>
        <v>UT</v>
      </c>
      <c r="B27" s="15" t="str">
        <f t="shared" si="1"/>
        <v>UF</v>
      </c>
      <c r="C27" s="15" t="str">
        <f t="shared" si="2"/>
        <v>RK</v>
      </c>
      <c r="D27" s="15" t="str">
        <f t="shared" si="3"/>
        <v>BK</v>
      </c>
      <c r="E27" s="24" t="s">
        <v>599</v>
      </c>
      <c r="F27" s="30" t="s">
        <v>711</v>
      </c>
      <c r="G27" s="16">
        <v>41596.6697569444</v>
      </c>
      <c r="H27" s="5" t="s">
        <v>330</v>
      </c>
      <c r="I27" s="5" t="s">
        <v>306</v>
      </c>
      <c r="J27" s="5" t="s">
        <v>342</v>
      </c>
      <c r="K27" s="50" t="s">
        <v>385</v>
      </c>
      <c r="L27" s="6" t="s">
        <v>16</v>
      </c>
      <c r="M27" s="6" t="s">
        <v>345</v>
      </c>
      <c r="N27" s="6" t="s">
        <v>374</v>
      </c>
    </row>
    <row r="28" spans="1:14" ht="102">
      <c r="A28" s="15" t="str">
        <f t="shared" si="0"/>
        <v>UT</v>
      </c>
      <c r="B28" s="15" t="str">
        <f t="shared" si="1"/>
        <v>UF</v>
      </c>
      <c r="C28" s="15" t="str">
        <f t="shared" si="2"/>
        <v>RK</v>
      </c>
      <c r="D28" s="15" t="str">
        <f t="shared" si="3"/>
        <v>BK</v>
      </c>
      <c r="E28" s="24" t="s">
        <v>600</v>
      </c>
      <c r="F28" s="30" t="s">
        <v>712</v>
      </c>
      <c r="G28" s="16">
        <v>41596.6750694444</v>
      </c>
      <c r="H28" s="5" t="s">
        <v>330</v>
      </c>
      <c r="I28" s="5" t="s">
        <v>306</v>
      </c>
      <c r="J28" s="5" t="s">
        <v>342</v>
      </c>
      <c r="K28" s="5" t="s">
        <v>348</v>
      </c>
      <c r="L28" s="33" t="s">
        <v>151</v>
      </c>
      <c r="M28" s="33" t="s">
        <v>151</v>
      </c>
      <c r="N28" s="33" t="s">
        <v>151</v>
      </c>
    </row>
    <row r="29" spans="1:14" ht="63.75">
      <c r="A29" s="15" t="str">
        <f t="shared" si="0"/>
        <v>UT</v>
      </c>
      <c r="B29" s="15" t="str">
        <f t="shared" si="1"/>
        <v>UF</v>
      </c>
      <c r="C29" s="15" t="str">
        <f t="shared" si="2"/>
        <v>RK</v>
      </c>
      <c r="D29" s="15" t="str">
        <f t="shared" si="3"/>
        <v>BK</v>
      </c>
      <c r="E29" s="24" t="s">
        <v>601</v>
      </c>
      <c r="F29" s="30" t="s">
        <v>713</v>
      </c>
      <c r="G29" s="16">
        <v>41596.6852893519</v>
      </c>
      <c r="H29" s="5" t="s">
        <v>330</v>
      </c>
      <c r="I29" s="5" t="s">
        <v>306</v>
      </c>
      <c r="J29" s="5" t="s">
        <v>342</v>
      </c>
      <c r="K29" s="50" t="s">
        <v>385</v>
      </c>
      <c r="L29" s="6" t="s">
        <v>16</v>
      </c>
      <c r="M29" s="6" t="s">
        <v>345</v>
      </c>
      <c r="N29" s="6" t="s">
        <v>374</v>
      </c>
    </row>
    <row r="30" spans="1:14" ht="63.75">
      <c r="A30" s="15" t="str">
        <f t="shared" si="0"/>
        <v>UT</v>
      </c>
      <c r="B30" s="15" t="str">
        <f t="shared" si="1"/>
        <v>UF</v>
      </c>
      <c r="C30" s="15" t="str">
        <f t="shared" si="2"/>
        <v>RK</v>
      </c>
      <c r="D30" s="15" t="str">
        <f t="shared" si="3"/>
        <v>BK</v>
      </c>
      <c r="E30" s="24" t="s">
        <v>602</v>
      </c>
      <c r="F30" s="30" t="s">
        <v>714</v>
      </c>
      <c r="G30" s="16">
        <v>41597.374224537</v>
      </c>
      <c r="H30" s="5" t="s">
        <v>317</v>
      </c>
      <c r="I30" s="5" t="s">
        <v>306</v>
      </c>
      <c r="J30" s="5" t="s">
        <v>344</v>
      </c>
      <c r="K30" s="50" t="s">
        <v>385</v>
      </c>
      <c r="L30" s="6" t="s">
        <v>16</v>
      </c>
      <c r="M30" s="6" t="s">
        <v>345</v>
      </c>
      <c r="N30" s="6" t="s">
        <v>374</v>
      </c>
    </row>
    <row r="31" spans="1:14" ht="63.75">
      <c r="A31" s="15" t="str">
        <f t="shared" si="0"/>
        <v>UT</v>
      </c>
      <c r="B31" s="15" t="str">
        <f t="shared" si="1"/>
        <v>UF</v>
      </c>
      <c r="C31" s="15" t="str">
        <f t="shared" si="2"/>
        <v>RK</v>
      </c>
      <c r="D31" s="15" t="str">
        <f t="shared" si="3"/>
        <v>BK</v>
      </c>
      <c r="E31" s="24" t="s">
        <v>603</v>
      </c>
      <c r="F31" s="30" t="s">
        <v>715</v>
      </c>
      <c r="G31" s="16">
        <v>41596.4265393519</v>
      </c>
      <c r="H31" s="5" t="s">
        <v>314</v>
      </c>
      <c r="I31" s="5" t="s">
        <v>306</v>
      </c>
      <c r="J31" s="5" t="s">
        <v>342</v>
      </c>
      <c r="K31" s="50" t="s">
        <v>385</v>
      </c>
      <c r="L31" s="6" t="s">
        <v>16</v>
      </c>
      <c r="M31" s="6" t="s">
        <v>345</v>
      </c>
      <c r="N31" s="6" t="s">
        <v>374</v>
      </c>
    </row>
    <row r="32" spans="1:14" ht="63.75">
      <c r="A32" s="15" t="str">
        <f t="shared" si="0"/>
        <v>UT</v>
      </c>
      <c r="B32" s="15" t="str">
        <f t="shared" si="1"/>
        <v>UF</v>
      </c>
      <c r="C32" s="15" t="str">
        <f t="shared" si="2"/>
        <v>RK</v>
      </c>
      <c r="D32" s="15" t="str">
        <f t="shared" si="3"/>
        <v>BK</v>
      </c>
      <c r="E32" s="24" t="s">
        <v>604</v>
      </c>
      <c r="F32" s="30" t="s">
        <v>716</v>
      </c>
      <c r="G32" s="16">
        <v>41596.7502546296</v>
      </c>
      <c r="H32" s="5" t="s">
        <v>565</v>
      </c>
      <c r="I32" s="5" t="s">
        <v>306</v>
      </c>
      <c r="J32" s="5" t="s">
        <v>343</v>
      </c>
      <c r="K32" s="50" t="s">
        <v>385</v>
      </c>
      <c r="L32" s="6" t="s">
        <v>16</v>
      </c>
      <c r="M32" s="6" t="s">
        <v>345</v>
      </c>
      <c r="N32" s="6" t="s">
        <v>374</v>
      </c>
    </row>
    <row r="33" spans="1:14" ht="63.75">
      <c r="A33" s="15" t="str">
        <f t="shared" si="0"/>
        <v>UT</v>
      </c>
      <c r="B33" s="15" t="str">
        <f t="shared" si="1"/>
        <v>UF</v>
      </c>
      <c r="C33" s="15" t="str">
        <f t="shared" si="2"/>
        <v>RK</v>
      </c>
      <c r="D33" s="15" t="str">
        <f t="shared" si="3"/>
        <v>BK</v>
      </c>
      <c r="E33" s="24" t="s">
        <v>605</v>
      </c>
      <c r="F33" s="30" t="s">
        <v>717</v>
      </c>
      <c r="G33" s="16">
        <v>41597.3971180556</v>
      </c>
      <c r="H33" s="5" t="s">
        <v>317</v>
      </c>
      <c r="I33" s="5" t="s">
        <v>306</v>
      </c>
      <c r="J33" s="5" t="s">
        <v>344</v>
      </c>
      <c r="K33" s="50" t="s">
        <v>385</v>
      </c>
      <c r="L33" s="6" t="s">
        <v>16</v>
      </c>
      <c r="M33" s="6" t="s">
        <v>345</v>
      </c>
      <c r="N33" s="6" t="s">
        <v>374</v>
      </c>
    </row>
    <row r="34" spans="1:14" ht="89.25">
      <c r="A34" s="15" t="str">
        <f t="shared" si="0"/>
        <v>UT</v>
      </c>
      <c r="B34" s="15" t="str">
        <f t="shared" si="1"/>
        <v>UF</v>
      </c>
      <c r="C34" s="15" t="str">
        <f t="shared" si="2"/>
        <v>RK</v>
      </c>
      <c r="D34" s="15" t="str">
        <f t="shared" si="3"/>
        <v>BK</v>
      </c>
      <c r="E34" s="24" t="s">
        <v>606</v>
      </c>
      <c r="F34" s="30" t="s">
        <v>718</v>
      </c>
      <c r="G34" s="16">
        <v>41597.3980555556</v>
      </c>
      <c r="H34" s="5" t="s">
        <v>317</v>
      </c>
      <c r="I34" s="5" t="s">
        <v>306</v>
      </c>
      <c r="J34" s="5" t="s">
        <v>344</v>
      </c>
      <c r="K34" s="5" t="s">
        <v>348</v>
      </c>
      <c r="L34" s="35" t="s">
        <v>104</v>
      </c>
      <c r="M34" s="35" t="s">
        <v>351</v>
      </c>
      <c r="N34" s="35" t="s">
        <v>351</v>
      </c>
    </row>
    <row r="35" spans="1:14" ht="63.75">
      <c r="A35" s="15" t="str">
        <f aca="true" t="shared" si="4" ref="A35:A66">HYPERLINK("BilderUT/UT_"&amp;E35&amp;".tif","UT")</f>
        <v>UT</v>
      </c>
      <c r="B35" s="15" t="str">
        <f aca="true" t="shared" si="5" ref="B35:B66">HYPERLINK("BilderUF/UF_"&amp;E35&amp;".tif","UF")</f>
        <v>UF</v>
      </c>
      <c r="C35" s="15" t="str">
        <f aca="true" t="shared" si="6" ref="C35:C66">HYPERLINK("BilderRK/RK_"&amp;E35&amp;".tif","RK")</f>
        <v>RK</v>
      </c>
      <c r="D35" s="15" t="str">
        <f aca="true" t="shared" si="7" ref="D35:D66">HYPERLINK("BilderBK/BK_"&amp;E35&amp;".tif","BK")</f>
        <v>BK</v>
      </c>
      <c r="E35" s="24" t="s">
        <v>607</v>
      </c>
      <c r="F35" s="30" t="s">
        <v>719</v>
      </c>
      <c r="G35" s="16">
        <v>41597.4000115741</v>
      </c>
      <c r="H35" s="5" t="s">
        <v>317</v>
      </c>
      <c r="I35" s="5" t="s">
        <v>306</v>
      </c>
      <c r="J35" s="5" t="s">
        <v>344</v>
      </c>
      <c r="K35" s="50" t="s">
        <v>385</v>
      </c>
      <c r="L35" s="6" t="s">
        <v>16</v>
      </c>
      <c r="M35" s="6" t="s">
        <v>345</v>
      </c>
      <c r="N35" s="6" t="s">
        <v>374</v>
      </c>
    </row>
    <row r="36" spans="1:14" ht="63.75">
      <c r="A36" s="15" t="str">
        <f t="shared" si="4"/>
        <v>UT</v>
      </c>
      <c r="B36" s="15" t="str">
        <f t="shared" si="5"/>
        <v>UF</v>
      </c>
      <c r="C36" s="15" t="str">
        <f t="shared" si="6"/>
        <v>RK</v>
      </c>
      <c r="D36" s="15" t="str">
        <f t="shared" si="7"/>
        <v>BK</v>
      </c>
      <c r="E36" s="24" t="s">
        <v>608</v>
      </c>
      <c r="F36" s="30" t="s">
        <v>720</v>
      </c>
      <c r="G36" s="16">
        <v>41597.4008449074</v>
      </c>
      <c r="H36" s="5" t="s">
        <v>317</v>
      </c>
      <c r="I36" s="5" t="s">
        <v>306</v>
      </c>
      <c r="J36" s="5" t="s">
        <v>344</v>
      </c>
      <c r="K36" s="50" t="s">
        <v>385</v>
      </c>
      <c r="L36" s="6" t="s">
        <v>16</v>
      </c>
      <c r="M36" s="6" t="s">
        <v>345</v>
      </c>
      <c r="N36" s="6" t="s">
        <v>374</v>
      </c>
    </row>
    <row r="37" spans="1:14" ht="51">
      <c r="A37" s="15" t="str">
        <f t="shared" si="4"/>
        <v>UT</v>
      </c>
      <c r="B37" s="15" t="str">
        <f t="shared" si="5"/>
        <v>UF</v>
      </c>
      <c r="C37" s="15" t="str">
        <f t="shared" si="6"/>
        <v>RK</v>
      </c>
      <c r="D37" s="15" t="str">
        <f t="shared" si="7"/>
        <v>BK</v>
      </c>
      <c r="E37" s="24" t="s">
        <v>609</v>
      </c>
      <c r="F37" s="30" t="s">
        <v>721</v>
      </c>
      <c r="G37" s="16">
        <v>41597.401712963</v>
      </c>
      <c r="H37" s="5" t="s">
        <v>317</v>
      </c>
      <c r="I37" s="5" t="s">
        <v>306</v>
      </c>
      <c r="J37" s="5" t="s">
        <v>344</v>
      </c>
      <c r="K37" s="5" t="s">
        <v>348</v>
      </c>
      <c r="L37" s="40" t="s">
        <v>391</v>
      </c>
      <c r="M37" s="40" t="s">
        <v>391</v>
      </c>
      <c r="N37" s="40" t="s">
        <v>499</v>
      </c>
    </row>
    <row r="38" spans="1:14" ht="51">
      <c r="A38" s="15" t="str">
        <f t="shared" si="4"/>
        <v>UT</v>
      </c>
      <c r="B38" s="15" t="str">
        <f t="shared" si="5"/>
        <v>UF</v>
      </c>
      <c r="C38" s="15" t="str">
        <f t="shared" si="6"/>
        <v>RK</v>
      </c>
      <c r="D38" s="15" t="str">
        <f t="shared" si="7"/>
        <v>BK</v>
      </c>
      <c r="E38" s="24" t="s">
        <v>610</v>
      </c>
      <c r="F38" s="30" t="s">
        <v>722</v>
      </c>
      <c r="G38" s="16">
        <v>41597.4030092593</v>
      </c>
      <c r="H38" s="5" t="s">
        <v>317</v>
      </c>
      <c r="I38" s="5" t="s">
        <v>306</v>
      </c>
      <c r="J38" s="5" t="s">
        <v>344</v>
      </c>
      <c r="K38" s="5" t="s">
        <v>348</v>
      </c>
      <c r="L38" s="40" t="s">
        <v>391</v>
      </c>
      <c r="M38" s="40" t="s">
        <v>391</v>
      </c>
      <c r="N38" s="40" t="s">
        <v>499</v>
      </c>
    </row>
    <row r="39" spans="1:14" ht="63.75">
      <c r="A39" s="15" t="str">
        <f t="shared" si="4"/>
        <v>UT</v>
      </c>
      <c r="B39" s="15" t="str">
        <f t="shared" si="5"/>
        <v>UF</v>
      </c>
      <c r="C39" s="15" t="str">
        <f t="shared" si="6"/>
        <v>RK</v>
      </c>
      <c r="D39" s="15" t="str">
        <f t="shared" si="7"/>
        <v>BK</v>
      </c>
      <c r="E39" s="24" t="s">
        <v>611</v>
      </c>
      <c r="F39" s="30" t="s">
        <v>723</v>
      </c>
      <c r="G39" s="16">
        <v>41597.405775463</v>
      </c>
      <c r="H39" s="5" t="s">
        <v>330</v>
      </c>
      <c r="I39" s="5" t="s">
        <v>306</v>
      </c>
      <c r="J39" s="5" t="s">
        <v>342</v>
      </c>
      <c r="K39" s="50" t="s">
        <v>385</v>
      </c>
      <c r="L39" s="6" t="s">
        <v>16</v>
      </c>
      <c r="M39" s="6" t="s">
        <v>345</v>
      </c>
      <c r="N39" s="6" t="s">
        <v>374</v>
      </c>
    </row>
    <row r="40" spans="1:14" ht="63.75">
      <c r="A40" s="15" t="str">
        <f t="shared" si="4"/>
        <v>UT</v>
      </c>
      <c r="B40" s="15" t="str">
        <f t="shared" si="5"/>
        <v>UF</v>
      </c>
      <c r="C40" s="15" t="str">
        <f t="shared" si="6"/>
        <v>RK</v>
      </c>
      <c r="D40" s="15" t="str">
        <f t="shared" si="7"/>
        <v>BK</v>
      </c>
      <c r="E40" s="24" t="s">
        <v>612</v>
      </c>
      <c r="F40" s="30" t="s">
        <v>724</v>
      </c>
      <c r="G40" s="16">
        <v>41597.6324421296</v>
      </c>
      <c r="H40" s="5" t="s">
        <v>333</v>
      </c>
      <c r="I40" s="5" t="s">
        <v>306</v>
      </c>
      <c r="J40" s="5" t="s">
        <v>342</v>
      </c>
      <c r="K40" s="50" t="s">
        <v>385</v>
      </c>
      <c r="L40" s="6" t="s">
        <v>16</v>
      </c>
      <c r="M40" s="6" t="s">
        <v>345</v>
      </c>
      <c r="N40" s="6" t="s">
        <v>374</v>
      </c>
    </row>
    <row r="41" spans="1:14" ht="63.75">
      <c r="A41" s="15" t="str">
        <f t="shared" si="4"/>
        <v>UT</v>
      </c>
      <c r="B41" s="15" t="str">
        <f t="shared" si="5"/>
        <v>UF</v>
      </c>
      <c r="C41" s="15" t="str">
        <f t="shared" si="6"/>
        <v>RK</v>
      </c>
      <c r="D41" s="15" t="str">
        <f t="shared" si="7"/>
        <v>BK</v>
      </c>
      <c r="E41" s="24" t="s">
        <v>613</v>
      </c>
      <c r="F41" s="30" t="s">
        <v>725</v>
      </c>
      <c r="G41" s="16">
        <v>41597.6592592593</v>
      </c>
      <c r="H41" s="5" t="s">
        <v>333</v>
      </c>
      <c r="I41" s="5" t="s">
        <v>306</v>
      </c>
      <c r="J41" s="5" t="s">
        <v>342</v>
      </c>
      <c r="K41" s="50" t="s">
        <v>385</v>
      </c>
      <c r="L41" s="6" t="s">
        <v>16</v>
      </c>
      <c r="M41" s="6" t="s">
        <v>345</v>
      </c>
      <c r="N41" s="6" t="s">
        <v>374</v>
      </c>
    </row>
    <row r="42" spans="1:14" ht="63.75">
      <c r="A42" s="15" t="str">
        <f t="shared" si="4"/>
        <v>UT</v>
      </c>
      <c r="B42" s="15" t="str">
        <f t="shared" si="5"/>
        <v>UF</v>
      </c>
      <c r="C42" s="15" t="str">
        <f t="shared" si="6"/>
        <v>RK</v>
      </c>
      <c r="D42" s="15" t="str">
        <f t="shared" si="7"/>
        <v>BK</v>
      </c>
      <c r="E42" s="24" t="s">
        <v>614</v>
      </c>
      <c r="F42" s="30" t="s">
        <v>726</v>
      </c>
      <c r="G42" s="16">
        <v>41597.6606712963</v>
      </c>
      <c r="H42" s="5" t="s">
        <v>333</v>
      </c>
      <c r="I42" s="5" t="s">
        <v>306</v>
      </c>
      <c r="J42" s="5" t="s">
        <v>342</v>
      </c>
      <c r="K42" s="50" t="s">
        <v>385</v>
      </c>
      <c r="L42" s="6" t="s">
        <v>16</v>
      </c>
      <c r="M42" s="6" t="s">
        <v>345</v>
      </c>
      <c r="N42" s="6" t="s">
        <v>374</v>
      </c>
    </row>
    <row r="43" spans="1:14" ht="63.75">
      <c r="A43" s="15" t="str">
        <f t="shared" si="4"/>
        <v>UT</v>
      </c>
      <c r="B43" s="15" t="str">
        <f t="shared" si="5"/>
        <v>UF</v>
      </c>
      <c r="C43" s="15" t="str">
        <f t="shared" si="6"/>
        <v>RK</v>
      </c>
      <c r="D43" s="15" t="str">
        <f t="shared" si="7"/>
        <v>BK</v>
      </c>
      <c r="E43" s="24" t="s">
        <v>615</v>
      </c>
      <c r="F43" s="30" t="s">
        <v>727</v>
      </c>
      <c r="G43" s="16">
        <v>41598.4532291667</v>
      </c>
      <c r="H43" s="5" t="s">
        <v>558</v>
      </c>
      <c r="I43" s="5" t="s">
        <v>329</v>
      </c>
      <c r="J43" s="5" t="s">
        <v>342</v>
      </c>
      <c r="K43" s="50" t="s">
        <v>385</v>
      </c>
      <c r="L43" s="6" t="s">
        <v>16</v>
      </c>
      <c r="M43" s="6" t="s">
        <v>345</v>
      </c>
      <c r="N43" s="6" t="s">
        <v>374</v>
      </c>
    </row>
    <row r="44" spans="1:14" ht="63.75">
      <c r="A44" s="15" t="str">
        <f t="shared" si="4"/>
        <v>UT</v>
      </c>
      <c r="B44" s="15" t="str">
        <f t="shared" si="5"/>
        <v>UF</v>
      </c>
      <c r="C44" s="15" t="str">
        <f t="shared" si="6"/>
        <v>RK</v>
      </c>
      <c r="D44" s="15" t="str">
        <f t="shared" si="7"/>
        <v>BK</v>
      </c>
      <c r="E44" s="24" t="s">
        <v>616</v>
      </c>
      <c r="F44" s="30" t="s">
        <v>727</v>
      </c>
      <c r="G44" s="16">
        <v>41598.454212963</v>
      </c>
      <c r="H44" s="5" t="s">
        <v>334</v>
      </c>
      <c r="I44" s="5" t="s">
        <v>306</v>
      </c>
      <c r="J44" s="5" t="s">
        <v>342</v>
      </c>
      <c r="K44" s="50" t="s">
        <v>385</v>
      </c>
      <c r="L44" s="6" t="s">
        <v>16</v>
      </c>
      <c r="M44" s="6" t="s">
        <v>345</v>
      </c>
      <c r="N44" s="6" t="s">
        <v>374</v>
      </c>
    </row>
    <row r="45" spans="1:14" ht="63.75">
      <c r="A45" s="15" t="str">
        <f t="shared" si="4"/>
        <v>UT</v>
      </c>
      <c r="B45" s="15" t="str">
        <f t="shared" si="5"/>
        <v>UF</v>
      </c>
      <c r="C45" s="15" t="str">
        <f t="shared" si="6"/>
        <v>RK</v>
      </c>
      <c r="D45" s="15" t="str">
        <f t="shared" si="7"/>
        <v>BK</v>
      </c>
      <c r="E45" s="24" t="s">
        <v>617</v>
      </c>
      <c r="F45" s="30" t="s">
        <v>728</v>
      </c>
      <c r="G45" s="16">
        <v>41598.4620717593</v>
      </c>
      <c r="H45" s="5" t="s">
        <v>333</v>
      </c>
      <c r="I45" s="5" t="s">
        <v>306</v>
      </c>
      <c r="J45" s="5" t="s">
        <v>342</v>
      </c>
      <c r="K45" s="50" t="s">
        <v>385</v>
      </c>
      <c r="L45" s="6" t="s">
        <v>16</v>
      </c>
      <c r="M45" s="6" t="s">
        <v>345</v>
      </c>
      <c r="N45" s="6" t="s">
        <v>374</v>
      </c>
    </row>
    <row r="46" spans="1:14" ht="63.75">
      <c r="A46" s="15" t="str">
        <f t="shared" si="4"/>
        <v>UT</v>
      </c>
      <c r="B46" s="15" t="str">
        <f t="shared" si="5"/>
        <v>UF</v>
      </c>
      <c r="C46" s="15" t="str">
        <f t="shared" si="6"/>
        <v>RK</v>
      </c>
      <c r="D46" s="15" t="str">
        <f t="shared" si="7"/>
        <v>BK</v>
      </c>
      <c r="E46" s="24" t="s">
        <v>618</v>
      </c>
      <c r="F46" s="30" t="s">
        <v>728</v>
      </c>
      <c r="G46" s="16">
        <v>41598.4638541667</v>
      </c>
      <c r="H46" s="5" t="s">
        <v>333</v>
      </c>
      <c r="I46" s="5" t="s">
        <v>306</v>
      </c>
      <c r="J46" s="5" t="s">
        <v>342</v>
      </c>
      <c r="K46" s="50" t="s">
        <v>385</v>
      </c>
      <c r="L46" s="6" t="s">
        <v>16</v>
      </c>
      <c r="M46" s="6" t="s">
        <v>345</v>
      </c>
      <c r="N46" s="6" t="s">
        <v>374</v>
      </c>
    </row>
    <row r="47" spans="1:14" ht="63.75">
      <c r="A47" s="15" t="str">
        <f t="shared" si="4"/>
        <v>UT</v>
      </c>
      <c r="B47" s="15" t="str">
        <f t="shared" si="5"/>
        <v>UF</v>
      </c>
      <c r="C47" s="15" t="str">
        <f t="shared" si="6"/>
        <v>RK</v>
      </c>
      <c r="D47" s="15" t="str">
        <f t="shared" si="7"/>
        <v>BK</v>
      </c>
      <c r="E47" s="24" t="s">
        <v>619</v>
      </c>
      <c r="F47" s="30" t="s">
        <v>729</v>
      </c>
      <c r="G47" s="16">
        <v>41598.4705787037</v>
      </c>
      <c r="H47" s="5" t="s">
        <v>333</v>
      </c>
      <c r="I47" s="5" t="s">
        <v>306</v>
      </c>
      <c r="J47" s="5" t="s">
        <v>342</v>
      </c>
      <c r="K47" s="50" t="s">
        <v>385</v>
      </c>
      <c r="L47" s="6" t="s">
        <v>16</v>
      </c>
      <c r="M47" s="6" t="s">
        <v>345</v>
      </c>
      <c r="N47" s="6" t="s">
        <v>374</v>
      </c>
    </row>
    <row r="48" spans="1:14" ht="63.75">
      <c r="A48" s="15" t="str">
        <f t="shared" si="4"/>
        <v>UT</v>
      </c>
      <c r="B48" s="15" t="str">
        <f t="shared" si="5"/>
        <v>UF</v>
      </c>
      <c r="C48" s="15" t="str">
        <f t="shared" si="6"/>
        <v>RK</v>
      </c>
      <c r="D48" s="15" t="str">
        <f t="shared" si="7"/>
        <v>BK</v>
      </c>
      <c r="E48" s="24" t="s">
        <v>620</v>
      </c>
      <c r="F48" s="30" t="s">
        <v>728</v>
      </c>
      <c r="G48" s="16">
        <v>41598.4757523148</v>
      </c>
      <c r="H48" s="5" t="s">
        <v>333</v>
      </c>
      <c r="I48" s="5" t="s">
        <v>306</v>
      </c>
      <c r="J48" s="5" t="s">
        <v>342</v>
      </c>
      <c r="K48" s="50" t="s">
        <v>385</v>
      </c>
      <c r="L48" s="6" t="s">
        <v>16</v>
      </c>
      <c r="M48" s="6" t="s">
        <v>345</v>
      </c>
      <c r="N48" s="6" t="s">
        <v>374</v>
      </c>
    </row>
    <row r="49" spans="1:14" ht="63.75">
      <c r="A49" s="15" t="str">
        <f t="shared" si="4"/>
        <v>UT</v>
      </c>
      <c r="B49" s="15" t="str">
        <f t="shared" si="5"/>
        <v>UF</v>
      </c>
      <c r="C49" s="15" t="str">
        <f t="shared" si="6"/>
        <v>RK</v>
      </c>
      <c r="D49" s="15" t="str">
        <f t="shared" si="7"/>
        <v>BK</v>
      </c>
      <c r="E49" s="24" t="s">
        <v>621</v>
      </c>
      <c r="F49" s="30" t="s">
        <v>728</v>
      </c>
      <c r="G49" s="16">
        <v>41598.4829976852</v>
      </c>
      <c r="H49" s="5" t="s">
        <v>333</v>
      </c>
      <c r="I49" s="5" t="s">
        <v>306</v>
      </c>
      <c r="J49" s="5" t="s">
        <v>342</v>
      </c>
      <c r="K49" s="50" t="s">
        <v>385</v>
      </c>
      <c r="L49" s="6" t="s">
        <v>16</v>
      </c>
      <c r="M49" s="6" t="s">
        <v>345</v>
      </c>
      <c r="N49" s="6" t="s">
        <v>374</v>
      </c>
    </row>
    <row r="50" spans="1:14" ht="102">
      <c r="A50" s="15" t="str">
        <f t="shared" si="4"/>
        <v>UT</v>
      </c>
      <c r="B50" s="15" t="str">
        <f t="shared" si="5"/>
        <v>UF</v>
      </c>
      <c r="C50" s="15" t="str">
        <f t="shared" si="6"/>
        <v>RK</v>
      </c>
      <c r="D50" s="15" t="str">
        <f t="shared" si="7"/>
        <v>BK</v>
      </c>
      <c r="E50" s="24" t="s">
        <v>622</v>
      </c>
      <c r="F50" s="30" t="s">
        <v>730</v>
      </c>
      <c r="G50" s="16">
        <v>41599.6142939815</v>
      </c>
      <c r="H50" s="5" t="s">
        <v>569</v>
      </c>
      <c r="I50" s="5" t="s">
        <v>306</v>
      </c>
      <c r="J50" s="5" t="s">
        <v>344</v>
      </c>
      <c r="K50" s="50" t="s">
        <v>348</v>
      </c>
      <c r="L50" s="47" t="s">
        <v>150</v>
      </c>
      <c r="M50" s="47" t="s">
        <v>150</v>
      </c>
      <c r="N50" s="47" t="s">
        <v>150</v>
      </c>
    </row>
    <row r="51" spans="1:14" ht="63.75">
      <c r="A51" s="15" t="str">
        <f t="shared" si="4"/>
        <v>UT</v>
      </c>
      <c r="B51" s="15" t="str">
        <f t="shared" si="5"/>
        <v>UF</v>
      </c>
      <c r="C51" s="15" t="str">
        <f t="shared" si="6"/>
        <v>RK</v>
      </c>
      <c r="D51" s="15" t="str">
        <f t="shared" si="7"/>
        <v>BK</v>
      </c>
      <c r="E51" s="24" t="s">
        <v>623</v>
      </c>
      <c r="F51" s="30" t="s">
        <v>731</v>
      </c>
      <c r="G51" s="16">
        <v>41597.6497453704</v>
      </c>
      <c r="H51" s="5" t="s">
        <v>333</v>
      </c>
      <c r="I51" s="5" t="s">
        <v>306</v>
      </c>
      <c r="J51" s="5" t="s">
        <v>342</v>
      </c>
      <c r="K51" s="50" t="s">
        <v>385</v>
      </c>
      <c r="L51" s="6" t="s">
        <v>16</v>
      </c>
      <c r="M51" s="6" t="s">
        <v>345</v>
      </c>
      <c r="N51" s="6" t="s">
        <v>374</v>
      </c>
    </row>
    <row r="52" spans="1:14" ht="63.75">
      <c r="A52" s="15" t="str">
        <f t="shared" si="4"/>
        <v>UT</v>
      </c>
      <c r="B52" s="15" t="str">
        <f t="shared" si="5"/>
        <v>UF</v>
      </c>
      <c r="C52" s="15" t="str">
        <f t="shared" si="6"/>
        <v>RK</v>
      </c>
      <c r="D52" s="15" t="str">
        <f t="shared" si="7"/>
        <v>BK</v>
      </c>
      <c r="E52" s="24" t="s">
        <v>624</v>
      </c>
      <c r="F52" s="30" t="s">
        <v>732</v>
      </c>
      <c r="G52" s="16">
        <v>41597.6601157407</v>
      </c>
      <c r="H52" s="5" t="s">
        <v>333</v>
      </c>
      <c r="I52" s="5" t="s">
        <v>306</v>
      </c>
      <c r="J52" s="5" t="s">
        <v>342</v>
      </c>
      <c r="K52" s="50" t="s">
        <v>385</v>
      </c>
      <c r="L52" s="6" t="s">
        <v>16</v>
      </c>
      <c r="M52" s="6" t="s">
        <v>345</v>
      </c>
      <c r="N52" s="6" t="s">
        <v>374</v>
      </c>
    </row>
    <row r="53" spans="1:14" ht="63.75">
      <c r="A53" s="15" t="str">
        <f t="shared" si="4"/>
        <v>UT</v>
      </c>
      <c r="B53" s="15" t="str">
        <f t="shared" si="5"/>
        <v>UF</v>
      </c>
      <c r="C53" s="15" t="str">
        <f t="shared" si="6"/>
        <v>RK</v>
      </c>
      <c r="D53" s="15" t="str">
        <f t="shared" si="7"/>
        <v>BK</v>
      </c>
      <c r="E53" s="24" t="s">
        <v>625</v>
      </c>
      <c r="F53" s="30" t="s">
        <v>733</v>
      </c>
      <c r="G53" s="16">
        <v>41597.6739930556</v>
      </c>
      <c r="H53" s="5" t="s">
        <v>333</v>
      </c>
      <c r="I53" s="5" t="s">
        <v>306</v>
      </c>
      <c r="J53" s="5" t="s">
        <v>342</v>
      </c>
      <c r="K53" s="50" t="s">
        <v>385</v>
      </c>
      <c r="L53" s="6" t="s">
        <v>16</v>
      </c>
      <c r="M53" s="6" t="s">
        <v>345</v>
      </c>
      <c r="N53" s="6" t="s">
        <v>374</v>
      </c>
    </row>
    <row r="54" spans="1:14" ht="63.75">
      <c r="A54" s="15" t="str">
        <f t="shared" si="4"/>
        <v>UT</v>
      </c>
      <c r="B54" s="15" t="str">
        <f t="shared" si="5"/>
        <v>UF</v>
      </c>
      <c r="C54" s="15" t="str">
        <f t="shared" si="6"/>
        <v>RK</v>
      </c>
      <c r="D54" s="15" t="str">
        <f t="shared" si="7"/>
        <v>BK</v>
      </c>
      <c r="E54" s="24" t="s">
        <v>626</v>
      </c>
      <c r="F54" s="30" t="s">
        <v>734</v>
      </c>
      <c r="G54" s="16">
        <v>41598.3673611111</v>
      </c>
      <c r="H54" s="5" t="s">
        <v>333</v>
      </c>
      <c r="I54" s="5" t="s">
        <v>306</v>
      </c>
      <c r="J54" s="5" t="s">
        <v>342</v>
      </c>
      <c r="K54" s="50" t="s">
        <v>385</v>
      </c>
      <c r="L54" s="6" t="s">
        <v>16</v>
      </c>
      <c r="M54" s="6" t="s">
        <v>345</v>
      </c>
      <c r="N54" s="6" t="s">
        <v>374</v>
      </c>
    </row>
    <row r="55" spans="1:14" ht="63.75">
      <c r="A55" s="15" t="str">
        <f t="shared" si="4"/>
        <v>UT</v>
      </c>
      <c r="B55" s="15" t="str">
        <f t="shared" si="5"/>
        <v>UF</v>
      </c>
      <c r="C55" s="15" t="str">
        <f t="shared" si="6"/>
        <v>RK</v>
      </c>
      <c r="D55" s="15" t="str">
        <f t="shared" si="7"/>
        <v>BK</v>
      </c>
      <c r="E55" s="24" t="s">
        <v>627</v>
      </c>
      <c r="F55" s="30" t="s">
        <v>734</v>
      </c>
      <c r="G55" s="16">
        <v>41598.3686689815</v>
      </c>
      <c r="H55" s="5" t="s">
        <v>333</v>
      </c>
      <c r="I55" s="5" t="s">
        <v>306</v>
      </c>
      <c r="J55" s="5" t="s">
        <v>342</v>
      </c>
      <c r="K55" s="50" t="s">
        <v>385</v>
      </c>
      <c r="L55" s="6" t="s">
        <v>16</v>
      </c>
      <c r="M55" s="6" t="s">
        <v>345</v>
      </c>
      <c r="N55" s="6" t="s">
        <v>374</v>
      </c>
    </row>
    <row r="56" spans="1:14" ht="63.75">
      <c r="A56" s="15" t="str">
        <f t="shared" si="4"/>
        <v>UT</v>
      </c>
      <c r="B56" s="15" t="str">
        <f t="shared" si="5"/>
        <v>UF</v>
      </c>
      <c r="C56" s="15" t="str">
        <f t="shared" si="6"/>
        <v>RK</v>
      </c>
      <c r="D56" s="15" t="str">
        <f t="shared" si="7"/>
        <v>BK</v>
      </c>
      <c r="E56" s="24" t="s">
        <v>628</v>
      </c>
      <c r="F56" s="30" t="s">
        <v>728</v>
      </c>
      <c r="G56" s="16">
        <v>41598.3747569444</v>
      </c>
      <c r="H56" s="5" t="s">
        <v>333</v>
      </c>
      <c r="I56" s="5" t="s">
        <v>306</v>
      </c>
      <c r="J56" s="5" t="s">
        <v>342</v>
      </c>
      <c r="K56" s="50" t="s">
        <v>385</v>
      </c>
      <c r="L56" s="6" t="s">
        <v>16</v>
      </c>
      <c r="M56" s="6" t="s">
        <v>345</v>
      </c>
      <c r="N56" s="6" t="s">
        <v>374</v>
      </c>
    </row>
    <row r="57" spans="1:14" ht="63.75">
      <c r="A57" s="15" t="str">
        <f t="shared" si="4"/>
        <v>UT</v>
      </c>
      <c r="B57" s="15" t="str">
        <f t="shared" si="5"/>
        <v>UF</v>
      </c>
      <c r="C57" s="15" t="str">
        <f t="shared" si="6"/>
        <v>RK</v>
      </c>
      <c r="D57" s="15" t="str">
        <f t="shared" si="7"/>
        <v>BK</v>
      </c>
      <c r="E57" s="24" t="s">
        <v>629</v>
      </c>
      <c r="F57" s="30" t="s">
        <v>735</v>
      </c>
      <c r="G57" s="16">
        <v>41598.6606018519</v>
      </c>
      <c r="H57" s="5" t="s">
        <v>333</v>
      </c>
      <c r="I57" s="5" t="s">
        <v>306</v>
      </c>
      <c r="J57" s="5" t="s">
        <v>342</v>
      </c>
      <c r="K57" s="50" t="s">
        <v>385</v>
      </c>
      <c r="L57" s="6" t="s">
        <v>16</v>
      </c>
      <c r="M57" s="6" t="s">
        <v>345</v>
      </c>
      <c r="N57" s="6" t="s">
        <v>374</v>
      </c>
    </row>
    <row r="58" spans="1:14" ht="63.75">
      <c r="A58" s="15" t="str">
        <f t="shared" si="4"/>
        <v>UT</v>
      </c>
      <c r="B58" s="15" t="str">
        <f t="shared" si="5"/>
        <v>UF</v>
      </c>
      <c r="C58" s="15" t="str">
        <f t="shared" si="6"/>
        <v>RK</v>
      </c>
      <c r="D58" s="15" t="str">
        <f t="shared" si="7"/>
        <v>BK</v>
      </c>
      <c r="E58" s="24" t="s">
        <v>630</v>
      </c>
      <c r="F58" s="30" t="s">
        <v>736</v>
      </c>
      <c r="G58" s="16">
        <v>41598.6612268519</v>
      </c>
      <c r="H58" s="5" t="s">
        <v>333</v>
      </c>
      <c r="I58" s="5" t="s">
        <v>306</v>
      </c>
      <c r="J58" s="5" t="s">
        <v>342</v>
      </c>
      <c r="K58" s="50" t="s">
        <v>385</v>
      </c>
      <c r="L58" s="6" t="s">
        <v>16</v>
      </c>
      <c r="M58" s="6" t="s">
        <v>345</v>
      </c>
      <c r="N58" s="6" t="s">
        <v>374</v>
      </c>
    </row>
    <row r="59" spans="1:14" ht="63.75">
      <c r="A59" s="15" t="str">
        <f t="shared" si="4"/>
        <v>UT</v>
      </c>
      <c r="B59" s="15" t="str">
        <f t="shared" si="5"/>
        <v>UF</v>
      </c>
      <c r="C59" s="15" t="str">
        <f t="shared" si="6"/>
        <v>RK</v>
      </c>
      <c r="D59" s="15" t="str">
        <f t="shared" si="7"/>
        <v>BK</v>
      </c>
      <c r="E59" s="24" t="s">
        <v>631</v>
      </c>
      <c r="F59" s="30" t="s">
        <v>731</v>
      </c>
      <c r="G59" s="16">
        <v>41598.6652546296</v>
      </c>
      <c r="H59" s="5" t="s">
        <v>333</v>
      </c>
      <c r="I59" s="5" t="s">
        <v>306</v>
      </c>
      <c r="J59" s="5" t="s">
        <v>342</v>
      </c>
      <c r="K59" s="50" t="s">
        <v>385</v>
      </c>
      <c r="L59" s="6" t="s">
        <v>16</v>
      </c>
      <c r="M59" s="6" t="s">
        <v>345</v>
      </c>
      <c r="N59" s="6" t="s">
        <v>374</v>
      </c>
    </row>
    <row r="60" spans="1:14" ht="63.75">
      <c r="A60" s="15" t="str">
        <f t="shared" si="4"/>
        <v>UT</v>
      </c>
      <c r="B60" s="15" t="str">
        <f t="shared" si="5"/>
        <v>UF</v>
      </c>
      <c r="C60" s="15" t="str">
        <f t="shared" si="6"/>
        <v>RK</v>
      </c>
      <c r="D60" s="15" t="str">
        <f t="shared" si="7"/>
        <v>BK</v>
      </c>
      <c r="E60" s="24" t="s">
        <v>632</v>
      </c>
      <c r="F60" s="30" t="s">
        <v>728</v>
      </c>
      <c r="G60" s="16">
        <v>41598.6977662037</v>
      </c>
      <c r="H60" s="5" t="s">
        <v>333</v>
      </c>
      <c r="I60" s="5" t="s">
        <v>306</v>
      </c>
      <c r="J60" s="5" t="s">
        <v>342</v>
      </c>
      <c r="K60" s="50" t="s">
        <v>385</v>
      </c>
      <c r="L60" s="6" t="s">
        <v>16</v>
      </c>
      <c r="M60" s="6" t="s">
        <v>345</v>
      </c>
      <c r="N60" s="6" t="s">
        <v>374</v>
      </c>
    </row>
    <row r="61" spans="1:14" ht="63.75">
      <c r="A61" s="15" t="str">
        <f t="shared" si="4"/>
        <v>UT</v>
      </c>
      <c r="B61" s="15" t="str">
        <f t="shared" si="5"/>
        <v>UF</v>
      </c>
      <c r="C61" s="15" t="str">
        <f t="shared" si="6"/>
        <v>RK</v>
      </c>
      <c r="D61" s="15" t="str">
        <f t="shared" si="7"/>
        <v>BK</v>
      </c>
      <c r="E61" s="24" t="s">
        <v>633</v>
      </c>
      <c r="F61" s="30" t="s">
        <v>737</v>
      </c>
      <c r="G61" s="16">
        <v>41598.7452893518</v>
      </c>
      <c r="H61" s="5" t="s">
        <v>566</v>
      </c>
      <c r="I61" s="5" t="s">
        <v>306</v>
      </c>
      <c r="J61" s="5" t="s">
        <v>343</v>
      </c>
      <c r="K61" s="50" t="s">
        <v>385</v>
      </c>
      <c r="L61" s="6" t="s">
        <v>16</v>
      </c>
      <c r="M61" s="6" t="s">
        <v>345</v>
      </c>
      <c r="N61" s="6" t="s">
        <v>374</v>
      </c>
    </row>
    <row r="62" spans="1:14" ht="63.75">
      <c r="A62" s="15" t="str">
        <f t="shared" si="4"/>
        <v>UT</v>
      </c>
      <c r="B62" s="15" t="str">
        <f t="shared" si="5"/>
        <v>UF</v>
      </c>
      <c r="C62" s="15" t="str">
        <f t="shared" si="6"/>
        <v>RK</v>
      </c>
      <c r="D62" s="15" t="str">
        <f t="shared" si="7"/>
        <v>BK</v>
      </c>
      <c r="E62" s="24" t="s">
        <v>634</v>
      </c>
      <c r="F62" s="30" t="s">
        <v>738</v>
      </c>
      <c r="G62" s="16">
        <v>41600.3828240741</v>
      </c>
      <c r="H62" s="5" t="s">
        <v>336</v>
      </c>
      <c r="I62" s="5" t="s">
        <v>329</v>
      </c>
      <c r="J62" s="5" t="s">
        <v>342</v>
      </c>
      <c r="K62" s="50" t="s">
        <v>385</v>
      </c>
      <c r="L62" s="6" t="s">
        <v>16</v>
      </c>
      <c r="M62" s="6" t="s">
        <v>345</v>
      </c>
      <c r="N62" s="6" t="s">
        <v>374</v>
      </c>
    </row>
    <row r="63" spans="1:14" ht="63.75">
      <c r="A63" s="15" t="str">
        <f t="shared" si="4"/>
        <v>UT</v>
      </c>
      <c r="B63" s="15" t="str">
        <f t="shared" si="5"/>
        <v>UF</v>
      </c>
      <c r="C63" s="15" t="str">
        <f t="shared" si="6"/>
        <v>RK</v>
      </c>
      <c r="D63" s="15" t="str">
        <f t="shared" si="7"/>
        <v>BK</v>
      </c>
      <c r="E63" s="24" t="s">
        <v>635</v>
      </c>
      <c r="F63" s="30" t="s">
        <v>739</v>
      </c>
      <c r="G63" s="16">
        <v>41600.3980671296</v>
      </c>
      <c r="H63" s="5" t="s">
        <v>327</v>
      </c>
      <c r="I63" s="5" t="s">
        <v>327</v>
      </c>
      <c r="J63" s="5" t="s">
        <v>343</v>
      </c>
      <c r="K63" s="50" t="s">
        <v>385</v>
      </c>
      <c r="L63" s="6" t="s">
        <v>16</v>
      </c>
      <c r="M63" s="6" t="s">
        <v>345</v>
      </c>
      <c r="N63" s="6" t="s">
        <v>374</v>
      </c>
    </row>
    <row r="64" spans="1:14" ht="63.75">
      <c r="A64" s="15" t="str">
        <f t="shared" si="4"/>
        <v>UT</v>
      </c>
      <c r="B64" s="15" t="str">
        <f t="shared" si="5"/>
        <v>UF</v>
      </c>
      <c r="C64" s="15" t="str">
        <f t="shared" si="6"/>
        <v>RK</v>
      </c>
      <c r="D64" s="15" t="str">
        <f t="shared" si="7"/>
        <v>BK</v>
      </c>
      <c r="E64" s="24" t="s">
        <v>636</v>
      </c>
      <c r="F64" s="30" t="s">
        <v>740</v>
      </c>
      <c r="G64" s="16">
        <v>41600.4946412037</v>
      </c>
      <c r="H64" s="5" t="s">
        <v>336</v>
      </c>
      <c r="I64" s="5" t="s">
        <v>329</v>
      </c>
      <c r="J64" s="5" t="s">
        <v>342</v>
      </c>
      <c r="K64" s="50" t="s">
        <v>385</v>
      </c>
      <c r="L64" s="6" t="s">
        <v>16</v>
      </c>
      <c r="M64" s="6" t="s">
        <v>345</v>
      </c>
      <c r="N64" s="6" t="s">
        <v>374</v>
      </c>
    </row>
    <row r="65" spans="1:14" ht="63.75">
      <c r="A65" s="15" t="str">
        <f t="shared" si="4"/>
        <v>UT</v>
      </c>
      <c r="B65" s="15" t="str">
        <f t="shared" si="5"/>
        <v>UF</v>
      </c>
      <c r="C65" s="15" t="str">
        <f t="shared" si="6"/>
        <v>RK</v>
      </c>
      <c r="D65" s="15" t="str">
        <f t="shared" si="7"/>
        <v>BK</v>
      </c>
      <c r="E65" s="24" t="s">
        <v>637</v>
      </c>
      <c r="F65" s="30" t="s">
        <v>741</v>
      </c>
      <c r="G65" s="16">
        <v>41600.4955208333</v>
      </c>
      <c r="H65" s="5" t="s">
        <v>336</v>
      </c>
      <c r="I65" s="5" t="s">
        <v>329</v>
      </c>
      <c r="J65" s="5" t="s">
        <v>342</v>
      </c>
      <c r="K65" s="50" t="s">
        <v>385</v>
      </c>
      <c r="L65" s="6" t="s">
        <v>16</v>
      </c>
      <c r="M65" s="6" t="s">
        <v>345</v>
      </c>
      <c r="N65" s="6" t="s">
        <v>374</v>
      </c>
    </row>
    <row r="66" spans="1:14" ht="63.75">
      <c r="A66" s="15" t="str">
        <f t="shared" si="4"/>
        <v>UT</v>
      </c>
      <c r="B66" s="15" t="str">
        <f t="shared" si="5"/>
        <v>UF</v>
      </c>
      <c r="C66" s="15" t="str">
        <f t="shared" si="6"/>
        <v>RK</v>
      </c>
      <c r="D66" s="15" t="str">
        <f t="shared" si="7"/>
        <v>BK</v>
      </c>
      <c r="E66" s="24" t="s">
        <v>638</v>
      </c>
      <c r="F66" s="30" t="s">
        <v>728</v>
      </c>
      <c r="G66" s="16">
        <v>41598.4211342593</v>
      </c>
      <c r="H66" s="5" t="s">
        <v>333</v>
      </c>
      <c r="I66" s="5" t="s">
        <v>306</v>
      </c>
      <c r="J66" s="5" t="s">
        <v>342</v>
      </c>
      <c r="K66" s="50" t="s">
        <v>385</v>
      </c>
      <c r="L66" s="6" t="s">
        <v>16</v>
      </c>
      <c r="M66" s="6" t="s">
        <v>345</v>
      </c>
      <c r="N66" s="6" t="s">
        <v>374</v>
      </c>
    </row>
    <row r="67" spans="1:14" ht="314.25" customHeight="1">
      <c r="A67" s="15" t="str">
        <f aca="true" t="shared" si="8" ref="A67:A98">HYPERLINK("BilderUT/UT_"&amp;E67&amp;".tif","UT")</f>
        <v>UT</v>
      </c>
      <c r="B67" s="15" t="str">
        <f aca="true" t="shared" si="9" ref="B67:B98">HYPERLINK("BilderUF/UF_"&amp;E67&amp;".tif","UF")</f>
        <v>UF</v>
      </c>
      <c r="C67" s="15" t="str">
        <f aca="true" t="shared" si="10" ref="C67:C98">HYPERLINK("BilderRK/RK_"&amp;E67&amp;".tif","RK")</f>
        <v>RK</v>
      </c>
      <c r="D67" s="15" t="str">
        <f aca="true" t="shared" si="11" ref="D67:D98">HYPERLINK("BilderBK/BK_"&amp;E67&amp;".tif","BK")</f>
        <v>BK</v>
      </c>
      <c r="E67" s="24" t="s">
        <v>639</v>
      </c>
      <c r="F67" s="30" t="s">
        <v>727</v>
      </c>
      <c r="G67" s="16">
        <v>41598.4218634259</v>
      </c>
      <c r="H67" s="5" t="s">
        <v>333</v>
      </c>
      <c r="I67" s="5" t="s">
        <v>306</v>
      </c>
      <c r="J67" s="5" t="s">
        <v>342</v>
      </c>
      <c r="K67" s="50" t="s">
        <v>385</v>
      </c>
      <c r="L67" s="6" t="s">
        <v>16</v>
      </c>
      <c r="M67" s="6" t="s">
        <v>345</v>
      </c>
      <c r="N67" s="6" t="s">
        <v>374</v>
      </c>
    </row>
    <row r="68" spans="1:14" ht="63.75">
      <c r="A68" s="15" t="str">
        <f t="shared" si="8"/>
        <v>UT</v>
      </c>
      <c r="B68" s="15" t="str">
        <f t="shared" si="9"/>
        <v>UF</v>
      </c>
      <c r="C68" s="15" t="str">
        <f t="shared" si="10"/>
        <v>RK</v>
      </c>
      <c r="D68" s="15" t="str">
        <f t="shared" si="11"/>
        <v>BK</v>
      </c>
      <c r="E68" s="24" t="s">
        <v>640</v>
      </c>
      <c r="F68" s="30" t="s">
        <v>742</v>
      </c>
      <c r="G68" s="16">
        <v>41598.4223958333</v>
      </c>
      <c r="H68" s="5" t="s">
        <v>333</v>
      </c>
      <c r="I68" s="5" t="s">
        <v>306</v>
      </c>
      <c r="J68" s="5" t="s">
        <v>342</v>
      </c>
      <c r="K68" s="50" t="s">
        <v>385</v>
      </c>
      <c r="L68" s="6" t="s">
        <v>16</v>
      </c>
      <c r="M68" s="6" t="s">
        <v>345</v>
      </c>
      <c r="N68" s="6" t="s">
        <v>374</v>
      </c>
    </row>
    <row r="69" spans="1:14" ht="63.75">
      <c r="A69" s="15" t="str">
        <f t="shared" si="8"/>
        <v>UT</v>
      </c>
      <c r="B69" s="15" t="str">
        <f t="shared" si="9"/>
        <v>UF</v>
      </c>
      <c r="C69" s="15" t="str">
        <f t="shared" si="10"/>
        <v>RK</v>
      </c>
      <c r="D69" s="15" t="str">
        <f t="shared" si="11"/>
        <v>BK</v>
      </c>
      <c r="E69" s="24" t="s">
        <v>641</v>
      </c>
      <c r="F69" s="30" t="s">
        <v>727</v>
      </c>
      <c r="G69" s="16">
        <v>41598.453587963</v>
      </c>
      <c r="H69" s="5" t="s">
        <v>333</v>
      </c>
      <c r="I69" s="5" t="s">
        <v>306</v>
      </c>
      <c r="J69" s="5" t="s">
        <v>342</v>
      </c>
      <c r="K69" s="50" t="s">
        <v>385</v>
      </c>
      <c r="L69" s="6" t="s">
        <v>16</v>
      </c>
      <c r="M69" s="6" t="s">
        <v>345</v>
      </c>
      <c r="N69" s="6" t="s">
        <v>374</v>
      </c>
    </row>
    <row r="70" spans="1:14" ht="63.75">
      <c r="A70" s="15" t="str">
        <f t="shared" si="8"/>
        <v>UT</v>
      </c>
      <c r="B70" s="15" t="str">
        <f t="shared" si="9"/>
        <v>UF</v>
      </c>
      <c r="C70" s="15" t="str">
        <f t="shared" si="10"/>
        <v>RK</v>
      </c>
      <c r="D70" s="15" t="str">
        <f t="shared" si="11"/>
        <v>BK</v>
      </c>
      <c r="E70" s="24" t="s">
        <v>642</v>
      </c>
      <c r="F70" s="30" t="s">
        <v>743</v>
      </c>
      <c r="G70" s="16">
        <v>41598.4815046296</v>
      </c>
      <c r="H70" s="5" t="s">
        <v>333</v>
      </c>
      <c r="I70" s="5" t="s">
        <v>306</v>
      </c>
      <c r="J70" s="5" t="s">
        <v>342</v>
      </c>
      <c r="K70" s="50" t="s">
        <v>385</v>
      </c>
      <c r="L70" s="6" t="s">
        <v>16</v>
      </c>
      <c r="M70" s="6" t="s">
        <v>345</v>
      </c>
      <c r="N70" s="6" t="s">
        <v>374</v>
      </c>
    </row>
    <row r="71" spans="1:14" ht="63.75">
      <c r="A71" s="15" t="str">
        <f t="shared" si="8"/>
        <v>UT</v>
      </c>
      <c r="B71" s="15" t="str">
        <f t="shared" si="9"/>
        <v>UF</v>
      </c>
      <c r="C71" s="15" t="str">
        <f t="shared" si="10"/>
        <v>RK</v>
      </c>
      <c r="D71" s="15" t="str">
        <f t="shared" si="11"/>
        <v>BK</v>
      </c>
      <c r="E71" s="24" t="s">
        <v>643</v>
      </c>
      <c r="F71" s="30" t="s">
        <v>728</v>
      </c>
      <c r="G71" s="16">
        <v>41598.4897569444</v>
      </c>
      <c r="H71" s="5" t="s">
        <v>333</v>
      </c>
      <c r="I71" s="5" t="s">
        <v>306</v>
      </c>
      <c r="J71" s="5" t="s">
        <v>342</v>
      </c>
      <c r="K71" s="50" t="s">
        <v>385</v>
      </c>
      <c r="L71" s="6" t="s">
        <v>16</v>
      </c>
      <c r="M71" s="6" t="s">
        <v>345</v>
      </c>
      <c r="N71" s="6" t="s">
        <v>374</v>
      </c>
    </row>
    <row r="72" spans="1:14" ht="63.75">
      <c r="A72" s="15" t="str">
        <f t="shared" si="8"/>
        <v>UT</v>
      </c>
      <c r="B72" s="15" t="str">
        <f t="shared" si="9"/>
        <v>UF</v>
      </c>
      <c r="C72" s="15" t="str">
        <f t="shared" si="10"/>
        <v>RK</v>
      </c>
      <c r="D72" s="15" t="str">
        <f t="shared" si="11"/>
        <v>BK</v>
      </c>
      <c r="E72" s="24" t="s">
        <v>644</v>
      </c>
      <c r="F72" s="30" t="s">
        <v>728</v>
      </c>
      <c r="G72" s="16">
        <v>41598.4903009259</v>
      </c>
      <c r="H72" s="5" t="s">
        <v>333</v>
      </c>
      <c r="I72" s="5" t="s">
        <v>306</v>
      </c>
      <c r="J72" s="5" t="s">
        <v>342</v>
      </c>
      <c r="K72" s="50" t="s">
        <v>385</v>
      </c>
      <c r="L72" s="6" t="s">
        <v>16</v>
      </c>
      <c r="M72" s="6" t="s">
        <v>345</v>
      </c>
      <c r="N72" s="6" t="s">
        <v>374</v>
      </c>
    </row>
    <row r="73" spans="1:14" ht="63.75">
      <c r="A73" s="15" t="str">
        <f t="shared" si="8"/>
        <v>UT</v>
      </c>
      <c r="B73" s="15" t="str">
        <f t="shared" si="9"/>
        <v>UF</v>
      </c>
      <c r="C73" s="15" t="str">
        <f t="shared" si="10"/>
        <v>RK</v>
      </c>
      <c r="D73" s="15" t="str">
        <f t="shared" si="11"/>
        <v>BK</v>
      </c>
      <c r="E73" s="24" t="s">
        <v>645</v>
      </c>
      <c r="F73" s="30" t="s">
        <v>744</v>
      </c>
      <c r="G73" s="16">
        <v>41598.4907060185</v>
      </c>
      <c r="H73" s="5" t="s">
        <v>333</v>
      </c>
      <c r="I73" s="5" t="s">
        <v>306</v>
      </c>
      <c r="J73" s="5" t="s">
        <v>342</v>
      </c>
      <c r="K73" s="50" t="s">
        <v>385</v>
      </c>
      <c r="L73" s="6" t="s">
        <v>16</v>
      </c>
      <c r="M73" s="6" t="s">
        <v>345</v>
      </c>
      <c r="N73" s="6" t="s">
        <v>374</v>
      </c>
    </row>
    <row r="74" spans="1:14" ht="63.75">
      <c r="A74" s="15" t="str">
        <f t="shared" si="8"/>
        <v>UT</v>
      </c>
      <c r="B74" s="15" t="str">
        <f t="shared" si="9"/>
        <v>UF</v>
      </c>
      <c r="C74" s="15" t="str">
        <f t="shared" si="10"/>
        <v>RK</v>
      </c>
      <c r="D74" s="15" t="str">
        <f t="shared" si="11"/>
        <v>BK</v>
      </c>
      <c r="E74" s="24" t="s">
        <v>646</v>
      </c>
      <c r="F74" s="30" t="s">
        <v>745</v>
      </c>
      <c r="G74" s="16">
        <v>41598.5151273148</v>
      </c>
      <c r="H74" s="5" t="s">
        <v>567</v>
      </c>
      <c r="I74" s="5" t="s">
        <v>306</v>
      </c>
      <c r="J74" s="5" t="s">
        <v>342</v>
      </c>
      <c r="K74" s="50" t="s">
        <v>385</v>
      </c>
      <c r="L74" s="6" t="s">
        <v>16</v>
      </c>
      <c r="M74" s="6" t="s">
        <v>345</v>
      </c>
      <c r="N74" s="6" t="s">
        <v>374</v>
      </c>
    </row>
    <row r="75" spans="1:14" ht="63.75">
      <c r="A75" s="15" t="str">
        <f t="shared" si="8"/>
        <v>UT</v>
      </c>
      <c r="B75" s="15" t="str">
        <f t="shared" si="9"/>
        <v>UF</v>
      </c>
      <c r="C75" s="15" t="str">
        <f t="shared" si="10"/>
        <v>RK</v>
      </c>
      <c r="D75" s="15" t="str">
        <f t="shared" si="11"/>
        <v>BK</v>
      </c>
      <c r="E75" s="24" t="s">
        <v>647</v>
      </c>
      <c r="F75" s="30" t="s">
        <v>728</v>
      </c>
      <c r="G75" s="16">
        <v>41598.6528587963</v>
      </c>
      <c r="H75" s="5" t="s">
        <v>333</v>
      </c>
      <c r="I75" s="5" t="s">
        <v>306</v>
      </c>
      <c r="J75" s="5" t="s">
        <v>342</v>
      </c>
      <c r="K75" s="50" t="s">
        <v>385</v>
      </c>
      <c r="L75" s="6" t="s">
        <v>16</v>
      </c>
      <c r="M75" s="6" t="s">
        <v>345</v>
      </c>
      <c r="N75" s="6" t="s">
        <v>374</v>
      </c>
    </row>
    <row r="76" spans="1:14" ht="63.75">
      <c r="A76" s="15" t="str">
        <f t="shared" si="8"/>
        <v>UT</v>
      </c>
      <c r="B76" s="15" t="str">
        <f t="shared" si="9"/>
        <v>UF</v>
      </c>
      <c r="C76" s="15" t="str">
        <f t="shared" si="10"/>
        <v>RK</v>
      </c>
      <c r="D76" s="15" t="str">
        <f t="shared" si="11"/>
        <v>BK</v>
      </c>
      <c r="E76" s="24" t="s">
        <v>648</v>
      </c>
      <c r="F76" s="30" t="s">
        <v>728</v>
      </c>
      <c r="G76" s="16">
        <v>41598.6969791667</v>
      </c>
      <c r="H76" s="5" t="s">
        <v>333</v>
      </c>
      <c r="I76" s="5" t="s">
        <v>306</v>
      </c>
      <c r="J76" s="5" t="s">
        <v>342</v>
      </c>
      <c r="K76" s="50" t="s">
        <v>385</v>
      </c>
      <c r="L76" s="6" t="s">
        <v>16</v>
      </c>
      <c r="M76" s="6" t="s">
        <v>345</v>
      </c>
      <c r="N76" s="6" t="s">
        <v>374</v>
      </c>
    </row>
    <row r="77" spans="1:14" ht="63.75">
      <c r="A77" s="15" t="str">
        <f t="shared" si="8"/>
        <v>UT</v>
      </c>
      <c r="B77" s="15" t="str">
        <f t="shared" si="9"/>
        <v>UF</v>
      </c>
      <c r="C77" s="15" t="str">
        <f t="shared" si="10"/>
        <v>RK</v>
      </c>
      <c r="D77" s="15" t="str">
        <f t="shared" si="11"/>
        <v>BK</v>
      </c>
      <c r="E77" s="24" t="s">
        <v>649</v>
      </c>
      <c r="F77" s="30" t="s">
        <v>728</v>
      </c>
      <c r="G77" s="16">
        <v>41599.3703587963</v>
      </c>
      <c r="H77" s="5" t="s">
        <v>334</v>
      </c>
      <c r="I77" s="5" t="s">
        <v>306</v>
      </c>
      <c r="J77" s="5" t="s">
        <v>342</v>
      </c>
      <c r="K77" s="50" t="s">
        <v>385</v>
      </c>
      <c r="L77" s="6" t="s">
        <v>16</v>
      </c>
      <c r="M77" s="6" t="s">
        <v>345</v>
      </c>
      <c r="N77" s="6" t="s">
        <v>374</v>
      </c>
    </row>
    <row r="78" spans="1:14" ht="63.75">
      <c r="A78" s="15" t="str">
        <f t="shared" si="8"/>
        <v>UT</v>
      </c>
      <c r="B78" s="15" t="str">
        <f t="shared" si="9"/>
        <v>UF</v>
      </c>
      <c r="C78" s="15" t="str">
        <f t="shared" si="10"/>
        <v>RK</v>
      </c>
      <c r="D78" s="15" t="str">
        <f t="shared" si="11"/>
        <v>BK</v>
      </c>
      <c r="E78" s="24" t="s">
        <v>650</v>
      </c>
      <c r="F78" s="30" t="s">
        <v>746</v>
      </c>
      <c r="G78" s="16">
        <v>41599.3810648148</v>
      </c>
      <c r="H78" s="5" t="s">
        <v>333</v>
      </c>
      <c r="I78" s="5" t="s">
        <v>306</v>
      </c>
      <c r="J78" s="5" t="s">
        <v>342</v>
      </c>
      <c r="K78" s="50" t="s">
        <v>385</v>
      </c>
      <c r="L78" s="6" t="s">
        <v>16</v>
      </c>
      <c r="M78" s="6" t="s">
        <v>345</v>
      </c>
      <c r="N78" s="6" t="s">
        <v>374</v>
      </c>
    </row>
    <row r="79" spans="1:14" ht="63.75">
      <c r="A79" s="15" t="str">
        <f t="shared" si="8"/>
        <v>UT</v>
      </c>
      <c r="B79" s="15" t="str">
        <f t="shared" si="9"/>
        <v>UF</v>
      </c>
      <c r="C79" s="15" t="str">
        <f t="shared" si="10"/>
        <v>RK</v>
      </c>
      <c r="D79" s="15" t="str">
        <f t="shared" si="11"/>
        <v>BK</v>
      </c>
      <c r="E79" s="24" t="s">
        <v>651</v>
      </c>
      <c r="F79" s="30" t="s">
        <v>728</v>
      </c>
      <c r="G79" s="16">
        <v>41599.4193402778</v>
      </c>
      <c r="H79" s="5" t="s">
        <v>333</v>
      </c>
      <c r="I79" s="5" t="s">
        <v>306</v>
      </c>
      <c r="J79" s="5" t="s">
        <v>342</v>
      </c>
      <c r="K79" s="50" t="s">
        <v>385</v>
      </c>
      <c r="L79" s="6" t="s">
        <v>16</v>
      </c>
      <c r="M79" s="6" t="s">
        <v>345</v>
      </c>
      <c r="N79" s="6" t="s">
        <v>374</v>
      </c>
    </row>
    <row r="80" spans="1:14" ht="63.75">
      <c r="A80" s="15" t="str">
        <f t="shared" si="8"/>
        <v>UT</v>
      </c>
      <c r="B80" s="15" t="str">
        <f t="shared" si="9"/>
        <v>UF</v>
      </c>
      <c r="C80" s="15" t="str">
        <f t="shared" si="10"/>
        <v>RK</v>
      </c>
      <c r="D80" s="15" t="str">
        <f t="shared" si="11"/>
        <v>BK</v>
      </c>
      <c r="E80" s="24" t="s">
        <v>652</v>
      </c>
      <c r="F80" s="30" t="s">
        <v>747</v>
      </c>
      <c r="G80" s="16">
        <v>41599.4195833333</v>
      </c>
      <c r="H80" s="5" t="s">
        <v>333</v>
      </c>
      <c r="I80" s="5" t="s">
        <v>306</v>
      </c>
      <c r="J80" s="5" t="s">
        <v>342</v>
      </c>
      <c r="K80" s="50" t="s">
        <v>385</v>
      </c>
      <c r="L80" s="6" t="s">
        <v>16</v>
      </c>
      <c r="M80" s="6" t="s">
        <v>345</v>
      </c>
      <c r="N80" s="6" t="s">
        <v>374</v>
      </c>
    </row>
    <row r="81" spans="1:14" ht="63.75">
      <c r="A81" s="15" t="str">
        <f t="shared" si="8"/>
        <v>UT</v>
      </c>
      <c r="B81" s="15" t="str">
        <f t="shared" si="9"/>
        <v>UF</v>
      </c>
      <c r="C81" s="15" t="str">
        <f t="shared" si="10"/>
        <v>RK</v>
      </c>
      <c r="D81" s="15" t="str">
        <f t="shared" si="11"/>
        <v>BK</v>
      </c>
      <c r="E81" s="24" t="s">
        <v>653</v>
      </c>
      <c r="F81" s="30" t="s">
        <v>747</v>
      </c>
      <c r="G81" s="16">
        <v>41599.4201388889</v>
      </c>
      <c r="H81" s="5" t="s">
        <v>333</v>
      </c>
      <c r="I81" s="5" t="s">
        <v>306</v>
      </c>
      <c r="J81" s="5" t="s">
        <v>342</v>
      </c>
      <c r="K81" s="50" t="s">
        <v>385</v>
      </c>
      <c r="L81" s="6" t="s">
        <v>16</v>
      </c>
      <c r="M81" s="6" t="s">
        <v>345</v>
      </c>
      <c r="N81" s="6" t="s">
        <v>374</v>
      </c>
    </row>
    <row r="82" spans="1:14" ht="63.75">
      <c r="A82" s="15" t="str">
        <f t="shared" si="8"/>
        <v>UT</v>
      </c>
      <c r="B82" s="15" t="str">
        <f t="shared" si="9"/>
        <v>UF</v>
      </c>
      <c r="C82" s="15" t="str">
        <f t="shared" si="10"/>
        <v>RK</v>
      </c>
      <c r="D82" s="15" t="str">
        <f t="shared" si="11"/>
        <v>BK</v>
      </c>
      <c r="E82" s="24" t="s">
        <v>654</v>
      </c>
      <c r="F82" s="30" t="s">
        <v>728</v>
      </c>
      <c r="G82" s="16">
        <v>41599.4227199074</v>
      </c>
      <c r="H82" s="5" t="s">
        <v>333</v>
      </c>
      <c r="I82" s="5" t="s">
        <v>306</v>
      </c>
      <c r="J82" s="5" t="s">
        <v>342</v>
      </c>
      <c r="K82" s="50" t="s">
        <v>385</v>
      </c>
      <c r="L82" s="6" t="s">
        <v>16</v>
      </c>
      <c r="M82" s="6" t="s">
        <v>345</v>
      </c>
      <c r="N82" s="6" t="s">
        <v>374</v>
      </c>
    </row>
    <row r="83" spans="1:14" ht="63.75">
      <c r="A83" s="15" t="str">
        <f t="shared" si="8"/>
        <v>UT</v>
      </c>
      <c r="B83" s="15" t="str">
        <f t="shared" si="9"/>
        <v>UF</v>
      </c>
      <c r="C83" s="15" t="str">
        <f t="shared" si="10"/>
        <v>RK</v>
      </c>
      <c r="D83" s="15" t="str">
        <f t="shared" si="11"/>
        <v>BK</v>
      </c>
      <c r="E83" s="24" t="s">
        <v>655</v>
      </c>
      <c r="F83" s="30" t="s">
        <v>748</v>
      </c>
      <c r="G83" s="16">
        <v>41599.4299884259</v>
      </c>
      <c r="H83" s="5" t="s">
        <v>333</v>
      </c>
      <c r="I83" s="5" t="s">
        <v>306</v>
      </c>
      <c r="J83" s="5" t="s">
        <v>342</v>
      </c>
      <c r="K83" s="50" t="s">
        <v>385</v>
      </c>
      <c r="L83" s="6" t="s">
        <v>16</v>
      </c>
      <c r="M83" s="6" t="s">
        <v>345</v>
      </c>
      <c r="N83" s="6" t="s">
        <v>374</v>
      </c>
    </row>
    <row r="84" spans="1:14" ht="63.75">
      <c r="A84" s="15" t="str">
        <f t="shared" si="8"/>
        <v>UT</v>
      </c>
      <c r="B84" s="15" t="str">
        <f t="shared" si="9"/>
        <v>UF</v>
      </c>
      <c r="C84" s="15" t="str">
        <f t="shared" si="10"/>
        <v>RK</v>
      </c>
      <c r="D84" s="15" t="str">
        <f t="shared" si="11"/>
        <v>BK</v>
      </c>
      <c r="E84" s="24" t="s">
        <v>656</v>
      </c>
      <c r="F84" s="30" t="s">
        <v>749</v>
      </c>
      <c r="G84" s="16">
        <v>41599.4331828704</v>
      </c>
      <c r="H84" s="5" t="s">
        <v>333</v>
      </c>
      <c r="I84" s="5" t="s">
        <v>306</v>
      </c>
      <c r="J84" s="5" t="s">
        <v>342</v>
      </c>
      <c r="K84" s="50" t="s">
        <v>385</v>
      </c>
      <c r="L84" s="6" t="s">
        <v>16</v>
      </c>
      <c r="M84" s="6" t="s">
        <v>345</v>
      </c>
      <c r="N84" s="6" t="s">
        <v>374</v>
      </c>
    </row>
    <row r="85" spans="1:14" ht="63.75">
      <c r="A85" s="15" t="str">
        <f t="shared" si="8"/>
        <v>UT</v>
      </c>
      <c r="B85" s="15" t="str">
        <f t="shared" si="9"/>
        <v>UF</v>
      </c>
      <c r="C85" s="15" t="str">
        <f t="shared" si="10"/>
        <v>RK</v>
      </c>
      <c r="D85" s="15" t="str">
        <f t="shared" si="11"/>
        <v>BK</v>
      </c>
      <c r="E85" s="24" t="s">
        <v>657</v>
      </c>
      <c r="F85" s="30" t="s">
        <v>749</v>
      </c>
      <c r="G85" s="16">
        <v>41599.4338888889</v>
      </c>
      <c r="H85" s="5" t="s">
        <v>333</v>
      </c>
      <c r="I85" s="5" t="s">
        <v>306</v>
      </c>
      <c r="J85" s="5" t="s">
        <v>342</v>
      </c>
      <c r="K85" s="50" t="s">
        <v>385</v>
      </c>
      <c r="L85" s="6" t="s">
        <v>16</v>
      </c>
      <c r="M85" s="6" t="s">
        <v>345</v>
      </c>
      <c r="N85" s="6" t="s">
        <v>374</v>
      </c>
    </row>
    <row r="86" spans="1:14" ht="63.75">
      <c r="A86" s="15" t="str">
        <f t="shared" si="8"/>
        <v>UT</v>
      </c>
      <c r="B86" s="15" t="str">
        <f t="shared" si="9"/>
        <v>UF</v>
      </c>
      <c r="C86" s="15" t="str">
        <f t="shared" si="10"/>
        <v>RK</v>
      </c>
      <c r="D86" s="15" t="str">
        <f t="shared" si="11"/>
        <v>BK</v>
      </c>
      <c r="E86" s="24" t="s">
        <v>658</v>
      </c>
      <c r="F86" s="30" t="s">
        <v>750</v>
      </c>
      <c r="G86" s="16">
        <v>41599.4341782407</v>
      </c>
      <c r="H86" s="5" t="s">
        <v>333</v>
      </c>
      <c r="I86" s="5" t="s">
        <v>306</v>
      </c>
      <c r="J86" s="5" t="s">
        <v>342</v>
      </c>
      <c r="K86" s="50" t="s">
        <v>385</v>
      </c>
      <c r="L86" s="6" t="s">
        <v>16</v>
      </c>
      <c r="M86" s="6" t="s">
        <v>345</v>
      </c>
      <c r="N86" s="6" t="s">
        <v>374</v>
      </c>
    </row>
    <row r="87" spans="1:14" ht="63.75">
      <c r="A87" s="15" t="str">
        <f t="shared" si="8"/>
        <v>UT</v>
      </c>
      <c r="B87" s="15" t="str">
        <f t="shared" si="9"/>
        <v>UF</v>
      </c>
      <c r="C87" s="15" t="str">
        <f t="shared" si="10"/>
        <v>RK</v>
      </c>
      <c r="D87" s="15" t="str">
        <f t="shared" si="11"/>
        <v>BK</v>
      </c>
      <c r="E87" s="24" t="s">
        <v>659</v>
      </c>
      <c r="F87" s="30" t="s">
        <v>728</v>
      </c>
      <c r="G87" s="16">
        <v>41599.438599537</v>
      </c>
      <c r="H87" s="5" t="s">
        <v>333</v>
      </c>
      <c r="I87" s="5" t="s">
        <v>306</v>
      </c>
      <c r="J87" s="5" t="s">
        <v>342</v>
      </c>
      <c r="K87" s="50" t="s">
        <v>385</v>
      </c>
      <c r="L87" s="6" t="s">
        <v>16</v>
      </c>
      <c r="M87" s="6" t="s">
        <v>345</v>
      </c>
      <c r="N87" s="6" t="s">
        <v>374</v>
      </c>
    </row>
    <row r="88" spans="1:14" ht="63.75">
      <c r="A88" s="15" t="str">
        <f t="shared" si="8"/>
        <v>UT</v>
      </c>
      <c r="B88" s="15" t="str">
        <f t="shared" si="9"/>
        <v>UF</v>
      </c>
      <c r="C88" s="15" t="str">
        <f t="shared" si="10"/>
        <v>RK</v>
      </c>
      <c r="D88" s="15" t="str">
        <f t="shared" si="11"/>
        <v>BK</v>
      </c>
      <c r="E88" s="24" t="s">
        <v>660</v>
      </c>
      <c r="F88" s="30" t="s">
        <v>751</v>
      </c>
      <c r="G88" s="16">
        <v>41599.4390162037</v>
      </c>
      <c r="H88" s="5" t="s">
        <v>333</v>
      </c>
      <c r="I88" s="5" t="s">
        <v>306</v>
      </c>
      <c r="J88" s="5" t="s">
        <v>342</v>
      </c>
      <c r="K88" s="50" t="s">
        <v>385</v>
      </c>
      <c r="L88" s="6" t="s">
        <v>16</v>
      </c>
      <c r="M88" s="6" t="s">
        <v>345</v>
      </c>
      <c r="N88" s="6" t="s">
        <v>374</v>
      </c>
    </row>
    <row r="89" spans="1:14" ht="63.75">
      <c r="A89" s="15" t="str">
        <f t="shared" si="8"/>
        <v>UT</v>
      </c>
      <c r="B89" s="15" t="str">
        <f t="shared" si="9"/>
        <v>UF</v>
      </c>
      <c r="C89" s="15" t="str">
        <f t="shared" si="10"/>
        <v>RK</v>
      </c>
      <c r="D89" s="15" t="str">
        <f t="shared" si="11"/>
        <v>BK</v>
      </c>
      <c r="E89" s="24" t="s">
        <v>661</v>
      </c>
      <c r="F89" s="30" t="s">
        <v>728</v>
      </c>
      <c r="G89" s="16">
        <v>41599.4423263889</v>
      </c>
      <c r="H89" s="5" t="s">
        <v>333</v>
      </c>
      <c r="I89" s="5" t="s">
        <v>306</v>
      </c>
      <c r="J89" s="5" t="s">
        <v>342</v>
      </c>
      <c r="K89" s="50" t="s">
        <v>385</v>
      </c>
      <c r="L89" s="6" t="s">
        <v>16</v>
      </c>
      <c r="M89" s="6" t="s">
        <v>345</v>
      </c>
      <c r="N89" s="6" t="s">
        <v>374</v>
      </c>
    </row>
    <row r="90" spans="1:14" ht="63.75">
      <c r="A90" s="15" t="str">
        <f t="shared" si="8"/>
        <v>UT</v>
      </c>
      <c r="B90" s="15" t="str">
        <f t="shared" si="9"/>
        <v>UF</v>
      </c>
      <c r="C90" s="15" t="str">
        <f t="shared" si="10"/>
        <v>RK</v>
      </c>
      <c r="D90" s="15" t="str">
        <f t="shared" si="11"/>
        <v>BK</v>
      </c>
      <c r="E90" s="24" t="s">
        <v>662</v>
      </c>
      <c r="F90" s="30" t="s">
        <v>752</v>
      </c>
      <c r="G90" s="16">
        <v>41599.7330671296</v>
      </c>
      <c r="H90" s="5" t="s">
        <v>330</v>
      </c>
      <c r="I90" s="5" t="s">
        <v>306</v>
      </c>
      <c r="J90" s="5" t="s">
        <v>342</v>
      </c>
      <c r="K90" s="50" t="s">
        <v>385</v>
      </c>
      <c r="L90" s="6" t="s">
        <v>16</v>
      </c>
      <c r="M90" s="6" t="s">
        <v>345</v>
      </c>
      <c r="N90" s="6" t="s">
        <v>374</v>
      </c>
    </row>
    <row r="91" spans="1:14" ht="63.75">
      <c r="A91" s="15" t="str">
        <f t="shared" si="8"/>
        <v>UT</v>
      </c>
      <c r="B91" s="15" t="str">
        <f t="shared" si="9"/>
        <v>UF</v>
      </c>
      <c r="C91" s="15" t="str">
        <f t="shared" si="10"/>
        <v>RK</v>
      </c>
      <c r="D91" s="15" t="str">
        <f t="shared" si="11"/>
        <v>BK</v>
      </c>
      <c r="E91" s="24" t="s">
        <v>663</v>
      </c>
      <c r="F91" s="30" t="s">
        <v>739</v>
      </c>
      <c r="G91" s="16">
        <v>41600.4270601852</v>
      </c>
      <c r="H91" s="5" t="s">
        <v>327</v>
      </c>
      <c r="I91" s="5" t="s">
        <v>327</v>
      </c>
      <c r="J91" s="5" t="s">
        <v>343</v>
      </c>
      <c r="K91" s="50" t="s">
        <v>385</v>
      </c>
      <c r="L91" s="6" t="s">
        <v>16</v>
      </c>
      <c r="M91" s="6" t="s">
        <v>345</v>
      </c>
      <c r="N91" s="6" t="s">
        <v>374</v>
      </c>
    </row>
    <row r="92" spans="1:14" ht="63.75">
      <c r="A92" s="15" t="str">
        <f t="shared" si="8"/>
        <v>UT</v>
      </c>
      <c r="B92" s="15" t="str">
        <f t="shared" si="9"/>
        <v>UF</v>
      </c>
      <c r="C92" s="15" t="str">
        <f t="shared" si="10"/>
        <v>RK</v>
      </c>
      <c r="D92" s="15" t="str">
        <f t="shared" si="11"/>
        <v>BK</v>
      </c>
      <c r="E92" s="24" t="s">
        <v>664</v>
      </c>
      <c r="F92" s="30" t="s">
        <v>753</v>
      </c>
      <c r="G92" s="16">
        <v>41600.4927199074</v>
      </c>
      <c r="H92" s="5" t="s">
        <v>336</v>
      </c>
      <c r="I92" s="5" t="s">
        <v>329</v>
      </c>
      <c r="J92" s="5" t="s">
        <v>342</v>
      </c>
      <c r="K92" s="50" t="s">
        <v>385</v>
      </c>
      <c r="L92" s="6" t="s">
        <v>16</v>
      </c>
      <c r="M92" s="6" t="s">
        <v>345</v>
      </c>
      <c r="N92" s="6" t="s">
        <v>374</v>
      </c>
    </row>
    <row r="93" spans="1:14" ht="76.5">
      <c r="A93" s="15" t="str">
        <f t="shared" si="8"/>
        <v>UT</v>
      </c>
      <c r="B93" s="15" t="str">
        <f t="shared" si="9"/>
        <v>UF</v>
      </c>
      <c r="C93" s="15" t="str">
        <f t="shared" si="10"/>
        <v>RK</v>
      </c>
      <c r="D93" s="15" t="str">
        <f t="shared" si="11"/>
        <v>BK</v>
      </c>
      <c r="E93" s="24" t="s">
        <v>665</v>
      </c>
      <c r="F93" s="30" t="s">
        <v>754</v>
      </c>
      <c r="G93" s="16">
        <v>41603.5583796296</v>
      </c>
      <c r="H93" s="5" t="s">
        <v>771</v>
      </c>
      <c r="I93" s="5" t="s">
        <v>316</v>
      </c>
      <c r="J93" s="5" t="s">
        <v>342</v>
      </c>
      <c r="K93" s="50" t="s">
        <v>385</v>
      </c>
      <c r="L93" s="6" t="s">
        <v>16</v>
      </c>
      <c r="M93" s="6" t="s">
        <v>345</v>
      </c>
      <c r="N93" s="6" t="s">
        <v>374</v>
      </c>
    </row>
    <row r="94" spans="1:14" ht="63.75">
      <c r="A94" s="15" t="str">
        <f t="shared" si="8"/>
        <v>UT</v>
      </c>
      <c r="B94" s="15" t="str">
        <f t="shared" si="9"/>
        <v>UF</v>
      </c>
      <c r="C94" s="15" t="str">
        <f t="shared" si="10"/>
        <v>RK</v>
      </c>
      <c r="D94" s="15" t="str">
        <f t="shared" si="11"/>
        <v>BK</v>
      </c>
      <c r="E94" s="24" t="s">
        <v>666</v>
      </c>
      <c r="F94" s="30" t="s">
        <v>755</v>
      </c>
      <c r="G94" s="16">
        <v>41603.5789583333</v>
      </c>
      <c r="H94" s="5" t="s">
        <v>771</v>
      </c>
      <c r="I94" s="5" t="s">
        <v>316</v>
      </c>
      <c r="J94" s="5" t="s">
        <v>342</v>
      </c>
      <c r="K94" s="50" t="s">
        <v>385</v>
      </c>
      <c r="L94" s="6" t="s">
        <v>16</v>
      </c>
      <c r="M94" s="6" t="s">
        <v>345</v>
      </c>
      <c r="N94" s="6" t="s">
        <v>374</v>
      </c>
    </row>
    <row r="95" spans="1:14" ht="63.75">
      <c r="A95" s="15" t="str">
        <f t="shared" si="8"/>
        <v>UT</v>
      </c>
      <c r="B95" s="15" t="str">
        <f t="shared" si="9"/>
        <v>UF</v>
      </c>
      <c r="C95" s="15" t="str">
        <f t="shared" si="10"/>
        <v>RK</v>
      </c>
      <c r="D95" s="15" t="str">
        <f t="shared" si="11"/>
        <v>BK</v>
      </c>
      <c r="E95" s="24" t="s">
        <v>667</v>
      </c>
      <c r="F95" s="30" t="s">
        <v>756</v>
      </c>
      <c r="G95" s="16">
        <v>41603.6118055556</v>
      </c>
      <c r="H95" s="5" t="s">
        <v>572</v>
      </c>
      <c r="I95" s="5" t="s">
        <v>306</v>
      </c>
      <c r="J95" s="5" t="s">
        <v>344</v>
      </c>
      <c r="K95" s="50" t="s">
        <v>385</v>
      </c>
      <c r="L95" s="6" t="s">
        <v>16</v>
      </c>
      <c r="M95" s="6" t="s">
        <v>345</v>
      </c>
      <c r="N95" s="6" t="s">
        <v>374</v>
      </c>
    </row>
    <row r="96" spans="1:14" ht="63.75">
      <c r="A96" s="15" t="str">
        <f t="shared" si="8"/>
        <v>UT</v>
      </c>
      <c r="B96" s="15" t="str">
        <f t="shared" si="9"/>
        <v>UF</v>
      </c>
      <c r="C96" s="15" t="str">
        <f t="shared" si="10"/>
        <v>RK</v>
      </c>
      <c r="D96" s="15" t="str">
        <f t="shared" si="11"/>
        <v>BK</v>
      </c>
      <c r="E96" s="24" t="s">
        <v>668</v>
      </c>
      <c r="F96" s="30" t="s">
        <v>757</v>
      </c>
      <c r="G96" s="16">
        <v>41603.661712963</v>
      </c>
      <c r="H96" s="5" t="s">
        <v>572</v>
      </c>
      <c r="I96" s="5" t="s">
        <v>306</v>
      </c>
      <c r="J96" s="5" t="s">
        <v>344</v>
      </c>
      <c r="K96" s="50" t="s">
        <v>385</v>
      </c>
      <c r="L96" s="6" t="s">
        <v>16</v>
      </c>
      <c r="M96" s="6" t="s">
        <v>345</v>
      </c>
      <c r="N96" s="6" t="s">
        <v>374</v>
      </c>
    </row>
    <row r="97" spans="1:14" ht="76.5">
      <c r="A97" s="15" t="str">
        <f t="shared" si="8"/>
        <v>UT</v>
      </c>
      <c r="B97" s="15" t="str">
        <f t="shared" si="9"/>
        <v>UF</v>
      </c>
      <c r="C97" s="15" t="str">
        <f t="shared" si="10"/>
        <v>RK</v>
      </c>
      <c r="D97" s="15" t="str">
        <f t="shared" si="11"/>
        <v>BK</v>
      </c>
      <c r="E97" s="24" t="s">
        <v>669</v>
      </c>
      <c r="F97" s="30" t="s">
        <v>758</v>
      </c>
      <c r="G97" s="16">
        <v>41603.7334606481</v>
      </c>
      <c r="H97" s="5" t="s">
        <v>771</v>
      </c>
      <c r="I97" s="5" t="s">
        <v>316</v>
      </c>
      <c r="J97" s="5" t="s">
        <v>342</v>
      </c>
      <c r="K97" s="50" t="s">
        <v>385</v>
      </c>
      <c r="L97" s="6" t="s">
        <v>16</v>
      </c>
      <c r="M97" s="6" t="s">
        <v>345</v>
      </c>
      <c r="N97" s="6" t="s">
        <v>374</v>
      </c>
    </row>
    <row r="98" spans="1:14" ht="63.75">
      <c r="A98" s="15" t="str">
        <f t="shared" si="8"/>
        <v>UT</v>
      </c>
      <c r="B98" s="15" t="str">
        <f t="shared" si="9"/>
        <v>UF</v>
      </c>
      <c r="C98" s="15" t="str">
        <f t="shared" si="10"/>
        <v>RK</v>
      </c>
      <c r="D98" s="15" t="str">
        <f t="shared" si="11"/>
        <v>BK</v>
      </c>
      <c r="E98" s="24" t="s">
        <v>670</v>
      </c>
      <c r="F98" s="30" t="s">
        <v>732</v>
      </c>
      <c r="G98" s="16">
        <v>41603.4012268518</v>
      </c>
      <c r="H98" s="5" t="s">
        <v>558</v>
      </c>
      <c r="I98" s="5" t="s">
        <v>329</v>
      </c>
      <c r="J98" s="5" t="s">
        <v>342</v>
      </c>
      <c r="K98" s="50" t="s">
        <v>385</v>
      </c>
      <c r="L98" s="6" t="s">
        <v>16</v>
      </c>
      <c r="M98" s="6" t="s">
        <v>345</v>
      </c>
      <c r="N98" s="6" t="s">
        <v>374</v>
      </c>
    </row>
    <row r="99" spans="1:14" ht="63.75">
      <c r="A99" s="15" t="str">
        <f aca="true" t="shared" si="12" ref="A99:A129">HYPERLINK("BilderUT/UT_"&amp;E99&amp;".tif","UT")</f>
        <v>UT</v>
      </c>
      <c r="B99" s="15" t="str">
        <f aca="true" t="shared" si="13" ref="B99:B129">HYPERLINK("BilderUF/UF_"&amp;E99&amp;".tif","UF")</f>
        <v>UF</v>
      </c>
      <c r="C99" s="15" t="str">
        <f aca="true" t="shared" si="14" ref="C99:C129">HYPERLINK("BilderRK/RK_"&amp;E99&amp;".tif","RK")</f>
        <v>RK</v>
      </c>
      <c r="D99" s="15" t="str">
        <f aca="true" t="shared" si="15" ref="D99:D129">HYPERLINK("BilderBK/BK_"&amp;E99&amp;".tif","BK")</f>
        <v>BK</v>
      </c>
      <c r="E99" s="24" t="s">
        <v>671</v>
      </c>
      <c r="F99" s="30" t="s">
        <v>759</v>
      </c>
      <c r="G99" s="16">
        <v>41603.4233217593</v>
      </c>
      <c r="H99" s="5" t="s">
        <v>558</v>
      </c>
      <c r="I99" s="5" t="s">
        <v>329</v>
      </c>
      <c r="J99" s="5" t="s">
        <v>342</v>
      </c>
      <c r="K99" s="50" t="s">
        <v>385</v>
      </c>
      <c r="L99" s="6" t="s">
        <v>16</v>
      </c>
      <c r="M99" s="6" t="s">
        <v>345</v>
      </c>
      <c r="N99" s="6" t="s">
        <v>374</v>
      </c>
    </row>
    <row r="100" spans="1:14" ht="63.75">
      <c r="A100" s="15" t="str">
        <f t="shared" si="12"/>
        <v>UT</v>
      </c>
      <c r="B100" s="15" t="str">
        <f t="shared" si="13"/>
        <v>UF</v>
      </c>
      <c r="C100" s="15" t="str">
        <f t="shared" si="14"/>
        <v>RK</v>
      </c>
      <c r="D100" s="15" t="str">
        <f t="shared" si="15"/>
        <v>BK</v>
      </c>
      <c r="E100" s="24" t="s">
        <v>672</v>
      </c>
      <c r="F100" s="30" t="s">
        <v>760</v>
      </c>
      <c r="G100" s="16">
        <v>41603.4599884259</v>
      </c>
      <c r="H100" s="5" t="s">
        <v>321</v>
      </c>
      <c r="I100" s="5" t="s">
        <v>306</v>
      </c>
      <c r="J100" s="5" t="s">
        <v>343</v>
      </c>
      <c r="K100" s="50" t="s">
        <v>385</v>
      </c>
      <c r="L100" s="6" t="s">
        <v>16</v>
      </c>
      <c r="M100" s="6" t="s">
        <v>345</v>
      </c>
      <c r="N100" s="6" t="s">
        <v>374</v>
      </c>
    </row>
    <row r="101" spans="1:14" ht="76.5">
      <c r="A101" s="15" t="str">
        <f t="shared" si="12"/>
        <v>UT</v>
      </c>
      <c r="B101" s="15" t="str">
        <f t="shared" si="13"/>
        <v>UF</v>
      </c>
      <c r="C101" s="15" t="str">
        <f t="shared" si="14"/>
        <v>RK</v>
      </c>
      <c r="D101" s="15" t="str">
        <f t="shared" si="15"/>
        <v>BK</v>
      </c>
      <c r="E101" s="24" t="s">
        <v>673</v>
      </c>
      <c r="F101" s="30" t="s">
        <v>761</v>
      </c>
      <c r="G101" s="16">
        <v>41603.6634837963</v>
      </c>
      <c r="H101" s="5" t="s">
        <v>771</v>
      </c>
      <c r="I101" s="5" t="s">
        <v>316</v>
      </c>
      <c r="J101" s="5" t="s">
        <v>342</v>
      </c>
      <c r="K101" s="50" t="s">
        <v>385</v>
      </c>
      <c r="L101" s="6" t="s">
        <v>16</v>
      </c>
      <c r="M101" s="6" t="s">
        <v>345</v>
      </c>
      <c r="N101" s="6" t="s">
        <v>374</v>
      </c>
    </row>
    <row r="102" spans="1:14" ht="63.75">
      <c r="A102" s="15" t="str">
        <f t="shared" si="12"/>
        <v>UT</v>
      </c>
      <c r="B102" s="15" t="str">
        <f t="shared" si="13"/>
        <v>UF</v>
      </c>
      <c r="C102" s="15" t="str">
        <f t="shared" si="14"/>
        <v>RK</v>
      </c>
      <c r="D102" s="15" t="str">
        <f t="shared" si="15"/>
        <v>BK</v>
      </c>
      <c r="E102" s="24" t="s">
        <v>674</v>
      </c>
      <c r="F102" s="30" t="s">
        <v>762</v>
      </c>
      <c r="G102" s="16">
        <v>41604.3994212963</v>
      </c>
      <c r="H102" s="5" t="s">
        <v>336</v>
      </c>
      <c r="I102" s="5" t="s">
        <v>329</v>
      </c>
      <c r="J102" s="5" t="s">
        <v>342</v>
      </c>
      <c r="K102" s="50" t="s">
        <v>385</v>
      </c>
      <c r="L102" s="6" t="s">
        <v>16</v>
      </c>
      <c r="M102" s="6" t="s">
        <v>345</v>
      </c>
      <c r="N102" s="6" t="s">
        <v>374</v>
      </c>
    </row>
    <row r="103" spans="1:14" ht="63.75">
      <c r="A103" s="15" t="str">
        <f t="shared" si="12"/>
        <v>UT</v>
      </c>
      <c r="B103" s="15" t="str">
        <f t="shared" si="13"/>
        <v>UF</v>
      </c>
      <c r="C103" s="15" t="str">
        <f t="shared" si="14"/>
        <v>RK</v>
      </c>
      <c r="D103" s="15" t="str">
        <f t="shared" si="15"/>
        <v>BK</v>
      </c>
      <c r="E103" s="24" t="s">
        <v>675</v>
      </c>
      <c r="F103" s="30" t="s">
        <v>763</v>
      </c>
      <c r="G103" s="16">
        <v>41604.4091435185</v>
      </c>
      <c r="H103" s="5" t="s">
        <v>336</v>
      </c>
      <c r="I103" s="5" t="s">
        <v>329</v>
      </c>
      <c r="J103" s="5" t="s">
        <v>342</v>
      </c>
      <c r="K103" s="50" t="s">
        <v>385</v>
      </c>
      <c r="L103" s="6" t="s">
        <v>16</v>
      </c>
      <c r="M103" s="6" t="s">
        <v>345</v>
      </c>
      <c r="N103" s="6" t="s">
        <v>374</v>
      </c>
    </row>
    <row r="104" spans="1:14" ht="63.75">
      <c r="A104" s="15" t="str">
        <f t="shared" si="12"/>
        <v>UT</v>
      </c>
      <c r="B104" s="15" t="str">
        <f t="shared" si="13"/>
        <v>UF</v>
      </c>
      <c r="C104" s="15" t="str">
        <f t="shared" si="14"/>
        <v>RK</v>
      </c>
      <c r="D104" s="15" t="str">
        <f t="shared" si="15"/>
        <v>BK</v>
      </c>
      <c r="E104" s="24" t="s">
        <v>676</v>
      </c>
      <c r="F104" s="30" t="s">
        <v>764</v>
      </c>
      <c r="G104" s="16">
        <v>41604.4432407407</v>
      </c>
      <c r="H104" s="5" t="s">
        <v>336</v>
      </c>
      <c r="I104" s="5" t="s">
        <v>329</v>
      </c>
      <c r="J104" s="5" t="s">
        <v>342</v>
      </c>
      <c r="K104" s="50" t="s">
        <v>385</v>
      </c>
      <c r="L104" s="6" t="s">
        <v>16</v>
      </c>
      <c r="M104" s="6" t="s">
        <v>345</v>
      </c>
      <c r="N104" s="6" t="s">
        <v>374</v>
      </c>
    </row>
    <row r="105" spans="1:14" ht="63.75">
      <c r="A105" s="15" t="str">
        <f t="shared" si="12"/>
        <v>UT</v>
      </c>
      <c r="B105" s="15" t="str">
        <f t="shared" si="13"/>
        <v>UF</v>
      </c>
      <c r="C105" s="15" t="str">
        <f t="shared" si="14"/>
        <v>RK</v>
      </c>
      <c r="D105" s="15" t="str">
        <f t="shared" si="15"/>
        <v>BK</v>
      </c>
      <c r="E105" s="24" t="s">
        <v>677</v>
      </c>
      <c r="F105" s="30" t="s">
        <v>765</v>
      </c>
      <c r="G105" s="16">
        <v>41604.4441435185</v>
      </c>
      <c r="H105" s="5" t="s">
        <v>336</v>
      </c>
      <c r="I105" s="5" t="s">
        <v>329</v>
      </c>
      <c r="J105" s="5" t="s">
        <v>342</v>
      </c>
      <c r="K105" s="50" t="s">
        <v>385</v>
      </c>
      <c r="L105" s="6" t="s">
        <v>16</v>
      </c>
      <c r="M105" s="6" t="s">
        <v>345</v>
      </c>
      <c r="N105" s="6" t="s">
        <v>374</v>
      </c>
    </row>
    <row r="106" spans="1:14" ht="63.75">
      <c r="A106" s="15" t="str">
        <f t="shared" si="12"/>
        <v>UT</v>
      </c>
      <c r="B106" s="15" t="str">
        <f t="shared" si="13"/>
        <v>UF</v>
      </c>
      <c r="C106" s="15" t="str">
        <f t="shared" si="14"/>
        <v>RK</v>
      </c>
      <c r="D106" s="15" t="str">
        <f t="shared" si="15"/>
        <v>BK</v>
      </c>
      <c r="E106" s="24" t="s">
        <v>678</v>
      </c>
      <c r="F106" s="30" t="s">
        <v>766</v>
      </c>
      <c r="G106" s="16">
        <v>41604.5132407407</v>
      </c>
      <c r="H106" s="5" t="s">
        <v>336</v>
      </c>
      <c r="I106" s="5" t="s">
        <v>329</v>
      </c>
      <c r="J106" s="5" t="s">
        <v>342</v>
      </c>
      <c r="K106" s="50" t="s">
        <v>385</v>
      </c>
      <c r="L106" s="6" t="s">
        <v>16</v>
      </c>
      <c r="M106" s="6" t="s">
        <v>345</v>
      </c>
      <c r="N106" s="6" t="s">
        <v>374</v>
      </c>
    </row>
    <row r="107" spans="1:14" ht="63.75">
      <c r="A107" s="15" t="str">
        <f t="shared" si="12"/>
        <v>UT</v>
      </c>
      <c r="B107" s="15" t="str">
        <f t="shared" si="13"/>
        <v>UF</v>
      </c>
      <c r="C107" s="15" t="str">
        <f t="shared" si="14"/>
        <v>RK</v>
      </c>
      <c r="D107" s="15" t="str">
        <f t="shared" si="15"/>
        <v>BK</v>
      </c>
      <c r="E107" s="24" t="s">
        <v>679</v>
      </c>
      <c r="F107" s="30" t="s">
        <v>767</v>
      </c>
      <c r="G107" s="16">
        <v>41605.3347222222</v>
      </c>
      <c r="H107" s="5" t="s">
        <v>336</v>
      </c>
      <c r="I107" s="5" t="s">
        <v>329</v>
      </c>
      <c r="J107" s="5" t="s">
        <v>342</v>
      </c>
      <c r="K107" s="50" t="s">
        <v>385</v>
      </c>
      <c r="L107" s="6" t="s">
        <v>16</v>
      </c>
      <c r="M107" s="6" t="s">
        <v>345</v>
      </c>
      <c r="N107" s="6" t="s">
        <v>374</v>
      </c>
    </row>
    <row r="108" spans="1:14" ht="63.75">
      <c r="A108" s="15" t="str">
        <f t="shared" si="12"/>
        <v>UT</v>
      </c>
      <c r="B108" s="15" t="str">
        <f t="shared" si="13"/>
        <v>UF</v>
      </c>
      <c r="C108" s="15" t="str">
        <f t="shared" si="14"/>
        <v>RK</v>
      </c>
      <c r="D108" s="15" t="str">
        <f t="shared" si="15"/>
        <v>BK</v>
      </c>
      <c r="E108" s="24" t="s">
        <v>680</v>
      </c>
      <c r="F108" s="30" t="s">
        <v>768</v>
      </c>
      <c r="G108" s="16">
        <v>41611.4129050926</v>
      </c>
      <c r="H108" s="5" t="s">
        <v>315</v>
      </c>
      <c r="I108" s="5" t="s">
        <v>316</v>
      </c>
      <c r="J108" s="5" t="s">
        <v>343</v>
      </c>
      <c r="K108" s="50" t="s">
        <v>385</v>
      </c>
      <c r="L108" s="6" t="s">
        <v>16</v>
      </c>
      <c r="M108" s="6" t="s">
        <v>345</v>
      </c>
      <c r="N108" s="6" t="s">
        <v>374</v>
      </c>
    </row>
    <row r="109" spans="1:14" ht="63.75">
      <c r="A109" s="15" t="str">
        <f t="shared" si="12"/>
        <v>UT</v>
      </c>
      <c r="B109" s="15" t="str">
        <f t="shared" si="13"/>
        <v>UF</v>
      </c>
      <c r="C109" s="15" t="str">
        <f t="shared" si="14"/>
        <v>RK</v>
      </c>
      <c r="D109" s="15" t="str">
        <f t="shared" si="15"/>
        <v>BK</v>
      </c>
      <c r="E109" s="24" t="s">
        <v>681</v>
      </c>
      <c r="F109" s="30" t="s">
        <v>1668</v>
      </c>
      <c r="G109" s="16">
        <v>41611.6505208333</v>
      </c>
      <c r="H109" s="5" t="s">
        <v>556</v>
      </c>
      <c r="I109" s="5" t="s">
        <v>306</v>
      </c>
      <c r="J109" s="5" t="s">
        <v>342</v>
      </c>
      <c r="K109" s="50" t="s">
        <v>385</v>
      </c>
      <c r="L109" s="6" t="s">
        <v>16</v>
      </c>
      <c r="M109" s="6" t="s">
        <v>345</v>
      </c>
      <c r="N109" s="6" t="s">
        <v>374</v>
      </c>
    </row>
    <row r="110" spans="1:14" ht="63.75">
      <c r="A110" s="15" t="str">
        <f t="shared" si="12"/>
        <v>UT</v>
      </c>
      <c r="B110" s="15" t="str">
        <f t="shared" si="13"/>
        <v>UF</v>
      </c>
      <c r="C110" s="15" t="str">
        <f t="shared" si="14"/>
        <v>RK</v>
      </c>
      <c r="D110" s="15" t="str">
        <f t="shared" si="15"/>
        <v>BK</v>
      </c>
      <c r="E110" s="24" t="s">
        <v>682</v>
      </c>
      <c r="F110" s="30" t="s">
        <v>1668</v>
      </c>
      <c r="G110" s="16">
        <v>41611.6278356481</v>
      </c>
      <c r="H110" s="5" t="s">
        <v>556</v>
      </c>
      <c r="I110" s="5" t="s">
        <v>306</v>
      </c>
      <c r="J110" s="5" t="s">
        <v>342</v>
      </c>
      <c r="K110" s="50" t="s">
        <v>385</v>
      </c>
      <c r="L110" s="6" t="s">
        <v>16</v>
      </c>
      <c r="M110" s="6" t="s">
        <v>345</v>
      </c>
      <c r="N110" s="6" t="s">
        <v>374</v>
      </c>
    </row>
    <row r="111" spans="1:14" ht="63.75">
      <c r="A111" s="15" t="str">
        <f t="shared" si="12"/>
        <v>UT</v>
      </c>
      <c r="B111" s="15" t="str">
        <f t="shared" si="13"/>
        <v>UF</v>
      </c>
      <c r="C111" s="15" t="str">
        <f t="shared" si="14"/>
        <v>RK</v>
      </c>
      <c r="D111" s="15" t="str">
        <f t="shared" si="15"/>
        <v>BK</v>
      </c>
      <c r="E111" s="24" t="s">
        <v>683</v>
      </c>
      <c r="F111" s="30" t="s">
        <v>769</v>
      </c>
      <c r="G111" s="16">
        <v>41611.7927777778</v>
      </c>
      <c r="H111" s="5" t="s">
        <v>574</v>
      </c>
      <c r="I111" s="5" t="s">
        <v>306</v>
      </c>
      <c r="J111" s="5" t="s">
        <v>342</v>
      </c>
      <c r="K111" s="50" t="s">
        <v>385</v>
      </c>
      <c r="L111" s="6" t="s">
        <v>16</v>
      </c>
      <c r="M111" s="6" t="s">
        <v>345</v>
      </c>
      <c r="N111" s="6" t="s">
        <v>374</v>
      </c>
    </row>
    <row r="112" spans="1:14" ht="63.75">
      <c r="A112" s="15" t="str">
        <f t="shared" si="12"/>
        <v>UT</v>
      </c>
      <c r="B112" s="15" t="str">
        <f t="shared" si="13"/>
        <v>UF</v>
      </c>
      <c r="C112" s="15" t="str">
        <f t="shared" si="14"/>
        <v>RK</v>
      </c>
      <c r="D112" s="15" t="str">
        <f t="shared" si="15"/>
        <v>BK</v>
      </c>
      <c r="E112" s="24" t="s">
        <v>684</v>
      </c>
      <c r="F112" s="30" t="s">
        <v>769</v>
      </c>
      <c r="G112" s="16">
        <v>41611.7938657407</v>
      </c>
      <c r="H112" s="5" t="s">
        <v>574</v>
      </c>
      <c r="I112" s="5" t="s">
        <v>306</v>
      </c>
      <c r="J112" s="5" t="s">
        <v>342</v>
      </c>
      <c r="K112" s="50" t="s">
        <v>385</v>
      </c>
      <c r="L112" s="6" t="s">
        <v>16</v>
      </c>
      <c r="M112" s="6" t="s">
        <v>345</v>
      </c>
      <c r="N112" s="6" t="s">
        <v>374</v>
      </c>
    </row>
    <row r="113" spans="1:14" ht="255.75" customHeight="1">
      <c r="A113" s="15" t="str">
        <f t="shared" si="12"/>
        <v>UT</v>
      </c>
      <c r="B113" s="15" t="str">
        <f t="shared" si="13"/>
        <v>UF</v>
      </c>
      <c r="C113" s="15" t="str">
        <f t="shared" si="14"/>
        <v>RK</v>
      </c>
      <c r="D113" s="15" t="str">
        <f t="shared" si="15"/>
        <v>BK</v>
      </c>
      <c r="E113" s="24" t="s">
        <v>685</v>
      </c>
      <c r="F113" s="30" t="s">
        <v>769</v>
      </c>
      <c r="G113" s="16">
        <v>41611.800775463</v>
      </c>
      <c r="H113" s="5" t="s">
        <v>574</v>
      </c>
      <c r="I113" s="5" t="s">
        <v>306</v>
      </c>
      <c r="J113" s="5" t="s">
        <v>342</v>
      </c>
      <c r="K113" s="50" t="s">
        <v>385</v>
      </c>
      <c r="L113" s="6" t="s">
        <v>16</v>
      </c>
      <c r="M113" s="6" t="s">
        <v>345</v>
      </c>
      <c r="N113" s="6" t="s">
        <v>374</v>
      </c>
    </row>
    <row r="114" spans="1:14" ht="114.75">
      <c r="A114" s="15" t="str">
        <f t="shared" si="12"/>
        <v>UT</v>
      </c>
      <c r="B114" s="15" t="str">
        <f t="shared" si="13"/>
        <v>UF</v>
      </c>
      <c r="C114" s="15" t="str">
        <f t="shared" si="14"/>
        <v>RK</v>
      </c>
      <c r="D114" s="15" t="str">
        <f t="shared" si="15"/>
        <v>BK</v>
      </c>
      <c r="E114" s="24" t="s">
        <v>2082</v>
      </c>
      <c r="F114" s="30" t="s">
        <v>241</v>
      </c>
      <c r="G114" s="16">
        <v>41624.3630555556</v>
      </c>
      <c r="H114" s="38" t="s">
        <v>337</v>
      </c>
      <c r="I114" s="5" t="s">
        <v>320</v>
      </c>
      <c r="J114" s="5" t="s">
        <v>342</v>
      </c>
      <c r="K114" s="5" t="s">
        <v>348</v>
      </c>
      <c r="L114" s="40" t="s">
        <v>2075</v>
      </c>
      <c r="M114" s="40" t="s">
        <v>2076</v>
      </c>
      <c r="N114" s="40" t="s">
        <v>2084</v>
      </c>
    </row>
    <row r="115" spans="1:14" ht="63.75">
      <c r="A115" s="15" t="str">
        <f t="shared" si="12"/>
        <v>UT</v>
      </c>
      <c r="B115" s="15" t="str">
        <f t="shared" si="13"/>
        <v>UF</v>
      </c>
      <c r="C115" s="15" t="str">
        <f t="shared" si="14"/>
        <v>RK</v>
      </c>
      <c r="D115" s="15" t="str">
        <f t="shared" si="15"/>
        <v>BK</v>
      </c>
      <c r="E115" s="24" t="s">
        <v>2082</v>
      </c>
      <c r="F115" s="30" t="s">
        <v>2188</v>
      </c>
      <c r="G115" s="16">
        <v>41624.3630555556</v>
      </c>
      <c r="H115" s="38" t="s">
        <v>337</v>
      </c>
      <c r="I115" s="5" t="s">
        <v>320</v>
      </c>
      <c r="K115" s="5" t="s">
        <v>347</v>
      </c>
      <c r="L115" s="6" t="s">
        <v>16</v>
      </c>
      <c r="M115" s="6" t="s">
        <v>345</v>
      </c>
      <c r="N115" s="6" t="s">
        <v>374</v>
      </c>
    </row>
    <row r="116" spans="1:14" ht="102">
      <c r="A116" s="15" t="str">
        <f t="shared" si="12"/>
        <v>UT</v>
      </c>
      <c r="B116" s="15" t="str">
        <f t="shared" si="13"/>
        <v>UF</v>
      </c>
      <c r="C116" s="15" t="str">
        <f t="shared" si="14"/>
        <v>RK</v>
      </c>
      <c r="D116" s="15" t="str">
        <f t="shared" si="15"/>
        <v>BK</v>
      </c>
      <c r="E116" s="24" t="s">
        <v>2078</v>
      </c>
      <c r="F116" s="30" t="s">
        <v>242</v>
      </c>
      <c r="G116" s="16">
        <v>41624.3650347222</v>
      </c>
      <c r="H116" s="38" t="s">
        <v>337</v>
      </c>
      <c r="I116" s="5" t="s">
        <v>320</v>
      </c>
      <c r="J116" s="5" t="s">
        <v>342</v>
      </c>
      <c r="K116" s="5" t="s">
        <v>348</v>
      </c>
      <c r="L116" s="40" t="s">
        <v>2075</v>
      </c>
      <c r="M116" s="40" t="s">
        <v>2076</v>
      </c>
      <c r="N116" s="40" t="s">
        <v>2081</v>
      </c>
    </row>
    <row r="117" spans="1:14" ht="89.25">
      <c r="A117" s="15" t="str">
        <f t="shared" si="12"/>
        <v>UT</v>
      </c>
      <c r="B117" s="15" t="str">
        <f t="shared" si="13"/>
        <v>UF</v>
      </c>
      <c r="C117" s="15" t="str">
        <f t="shared" si="14"/>
        <v>RK</v>
      </c>
      <c r="D117" s="15" t="str">
        <f t="shared" si="15"/>
        <v>BK</v>
      </c>
      <c r="E117" s="24" t="s">
        <v>2074</v>
      </c>
      <c r="F117" s="30" t="s">
        <v>260</v>
      </c>
      <c r="G117" s="16">
        <v>41624.3702199074</v>
      </c>
      <c r="H117" s="38" t="s">
        <v>337</v>
      </c>
      <c r="I117" s="5" t="s">
        <v>320</v>
      </c>
      <c r="J117" s="5" t="s">
        <v>342</v>
      </c>
      <c r="K117" s="5" t="s">
        <v>348</v>
      </c>
      <c r="L117" s="40" t="s">
        <v>2075</v>
      </c>
      <c r="M117" s="40" t="s">
        <v>2076</v>
      </c>
      <c r="N117" s="40" t="s">
        <v>2077</v>
      </c>
    </row>
    <row r="118" spans="1:14" ht="63.75">
      <c r="A118" s="15" t="str">
        <f t="shared" si="12"/>
        <v>UT</v>
      </c>
      <c r="B118" s="15" t="str">
        <f t="shared" si="13"/>
        <v>UF</v>
      </c>
      <c r="C118" s="15" t="str">
        <f t="shared" si="14"/>
        <v>RK</v>
      </c>
      <c r="D118" s="15" t="str">
        <f t="shared" si="15"/>
        <v>BK</v>
      </c>
      <c r="E118" s="24" t="s">
        <v>2144</v>
      </c>
      <c r="F118" s="30" t="s">
        <v>2145</v>
      </c>
      <c r="G118" s="16">
        <v>41668.4467476852</v>
      </c>
      <c r="H118" s="38" t="s">
        <v>562</v>
      </c>
      <c r="I118" s="5" t="s">
        <v>306</v>
      </c>
      <c r="J118" s="5" t="s">
        <v>344</v>
      </c>
      <c r="K118" s="5" t="s">
        <v>385</v>
      </c>
      <c r="L118" s="40" t="s">
        <v>16</v>
      </c>
      <c r="M118" s="40" t="s">
        <v>345</v>
      </c>
      <c r="N118" s="40" t="s">
        <v>374</v>
      </c>
    </row>
    <row r="119" spans="1:14" ht="63.75">
      <c r="A119" s="15" t="str">
        <f t="shared" si="12"/>
        <v>UT</v>
      </c>
      <c r="B119" s="15" t="str">
        <f t="shared" si="13"/>
        <v>UF</v>
      </c>
      <c r="C119" s="15" t="str">
        <f t="shared" si="14"/>
        <v>RK</v>
      </c>
      <c r="D119" s="15" t="str">
        <f t="shared" si="15"/>
        <v>BK</v>
      </c>
      <c r="E119" s="24" t="s">
        <v>2144</v>
      </c>
      <c r="F119" s="30" t="s">
        <v>2145</v>
      </c>
      <c r="G119" s="16">
        <v>41668.4467476852</v>
      </c>
      <c r="H119" s="5" t="s">
        <v>562</v>
      </c>
      <c r="I119" s="5" t="s">
        <v>306</v>
      </c>
      <c r="J119" s="5" t="s">
        <v>344</v>
      </c>
      <c r="K119" s="6" t="s">
        <v>385</v>
      </c>
      <c r="L119" s="40" t="s">
        <v>16</v>
      </c>
      <c r="M119" s="40" t="s">
        <v>345</v>
      </c>
      <c r="N119" s="40" t="s">
        <v>374</v>
      </c>
    </row>
    <row r="120" spans="1:14" ht="63.75">
      <c r="A120" s="15" t="str">
        <f t="shared" si="12"/>
        <v>UT</v>
      </c>
      <c r="B120" s="15" t="str">
        <f t="shared" si="13"/>
        <v>UF</v>
      </c>
      <c r="C120" s="15" t="str">
        <f t="shared" si="14"/>
        <v>RK</v>
      </c>
      <c r="D120" s="15" t="str">
        <f t="shared" si="15"/>
        <v>BK</v>
      </c>
      <c r="E120" s="24" t="s">
        <v>2157</v>
      </c>
      <c r="F120" s="30" t="s">
        <v>2158</v>
      </c>
      <c r="G120" s="16">
        <v>41668.5135763889</v>
      </c>
      <c r="H120" s="5" t="s">
        <v>566</v>
      </c>
      <c r="I120" s="6"/>
      <c r="J120" s="6"/>
      <c r="K120" s="6" t="s">
        <v>385</v>
      </c>
      <c r="L120" s="40" t="s">
        <v>16</v>
      </c>
      <c r="M120" s="40" t="s">
        <v>345</v>
      </c>
      <c r="N120" s="40" t="s">
        <v>374</v>
      </c>
    </row>
    <row r="121" spans="1:14" ht="63.75">
      <c r="A121" s="15" t="str">
        <f t="shared" si="12"/>
        <v>UT</v>
      </c>
      <c r="B121" s="15" t="str">
        <f t="shared" si="13"/>
        <v>UF</v>
      </c>
      <c r="C121" s="15" t="str">
        <f t="shared" si="14"/>
        <v>RK</v>
      </c>
      <c r="D121" s="15" t="str">
        <f t="shared" si="15"/>
        <v>BK</v>
      </c>
      <c r="E121" s="24" t="s">
        <v>2146</v>
      </c>
      <c r="F121" s="30" t="s">
        <v>2147</v>
      </c>
      <c r="G121" s="16">
        <v>41668.4589930556</v>
      </c>
      <c r="H121" s="5" t="s">
        <v>2148</v>
      </c>
      <c r="I121" s="6" t="s">
        <v>306</v>
      </c>
      <c r="J121" s="6"/>
      <c r="K121" s="6" t="s">
        <v>385</v>
      </c>
      <c r="L121" s="40" t="s">
        <v>16</v>
      </c>
      <c r="M121" s="40" t="s">
        <v>345</v>
      </c>
      <c r="N121" s="40" t="s">
        <v>374</v>
      </c>
    </row>
    <row r="122" spans="1:14" ht="63.75">
      <c r="A122" s="15" t="str">
        <f t="shared" si="12"/>
        <v>UT</v>
      </c>
      <c r="B122" s="15" t="str">
        <f t="shared" si="13"/>
        <v>UF</v>
      </c>
      <c r="C122" s="15" t="str">
        <f t="shared" si="14"/>
        <v>RK</v>
      </c>
      <c r="D122" s="15" t="str">
        <f t="shared" si="15"/>
        <v>BK</v>
      </c>
      <c r="E122" s="24" t="s">
        <v>2149</v>
      </c>
      <c r="F122" s="30" t="s">
        <v>2150</v>
      </c>
      <c r="G122" s="16">
        <v>41663.3605439815</v>
      </c>
      <c r="H122" s="5" t="s">
        <v>562</v>
      </c>
      <c r="I122" s="5" t="s">
        <v>306</v>
      </c>
      <c r="J122" s="5" t="s">
        <v>344</v>
      </c>
      <c r="K122" s="6" t="s">
        <v>385</v>
      </c>
      <c r="L122" s="40" t="s">
        <v>16</v>
      </c>
      <c r="M122" s="40" t="s">
        <v>345</v>
      </c>
      <c r="N122" s="40" t="s">
        <v>374</v>
      </c>
    </row>
    <row r="123" spans="1:14" ht="63.75">
      <c r="A123" s="15" t="str">
        <f t="shared" si="12"/>
        <v>UT</v>
      </c>
      <c r="B123" s="15" t="str">
        <f t="shared" si="13"/>
        <v>UF</v>
      </c>
      <c r="C123" s="15" t="str">
        <f t="shared" si="14"/>
        <v>RK</v>
      </c>
      <c r="D123" s="15" t="str">
        <f t="shared" si="15"/>
        <v>BK</v>
      </c>
      <c r="E123" s="24" t="s">
        <v>2149</v>
      </c>
      <c r="F123" s="30" t="s">
        <v>2150</v>
      </c>
      <c r="G123" s="16">
        <v>41663.3605439815</v>
      </c>
      <c r="H123" s="5" t="s">
        <v>562</v>
      </c>
      <c r="I123" s="5" t="s">
        <v>306</v>
      </c>
      <c r="J123" s="5" t="s">
        <v>344</v>
      </c>
      <c r="K123" s="5" t="s">
        <v>385</v>
      </c>
      <c r="L123" s="40" t="s">
        <v>16</v>
      </c>
      <c r="M123" s="40" t="s">
        <v>345</v>
      </c>
      <c r="N123" s="40" t="s">
        <v>374</v>
      </c>
    </row>
    <row r="124" spans="1:14" ht="63.75">
      <c r="A124" s="15" t="str">
        <f t="shared" si="12"/>
        <v>UT</v>
      </c>
      <c r="B124" s="15" t="str">
        <f t="shared" si="13"/>
        <v>UF</v>
      </c>
      <c r="C124" s="15" t="str">
        <f t="shared" si="14"/>
        <v>RK</v>
      </c>
      <c r="D124" s="15" t="str">
        <f t="shared" si="15"/>
        <v>BK</v>
      </c>
      <c r="E124" s="24" t="s">
        <v>2151</v>
      </c>
      <c r="F124" s="30" t="s">
        <v>2152</v>
      </c>
      <c r="G124" s="16">
        <v>41663.3611342593</v>
      </c>
      <c r="H124" s="5" t="s">
        <v>562</v>
      </c>
      <c r="I124" s="5" t="s">
        <v>306</v>
      </c>
      <c r="J124" s="5" t="s">
        <v>344</v>
      </c>
      <c r="K124" s="6" t="s">
        <v>385</v>
      </c>
      <c r="L124" s="40" t="s">
        <v>16</v>
      </c>
      <c r="M124" s="40" t="s">
        <v>345</v>
      </c>
      <c r="N124" s="40" t="s">
        <v>374</v>
      </c>
    </row>
    <row r="125" spans="1:14" ht="63.75">
      <c r="A125" s="15" t="str">
        <f t="shared" si="12"/>
        <v>UT</v>
      </c>
      <c r="B125" s="15" t="str">
        <f t="shared" si="13"/>
        <v>UF</v>
      </c>
      <c r="C125" s="15" t="str">
        <f t="shared" si="14"/>
        <v>RK</v>
      </c>
      <c r="D125" s="15" t="str">
        <f t="shared" si="15"/>
        <v>BK</v>
      </c>
      <c r="E125" s="24" t="s">
        <v>2153</v>
      </c>
      <c r="F125" s="30" t="s">
        <v>2154</v>
      </c>
      <c r="G125" s="16">
        <v>41663.364375</v>
      </c>
      <c r="H125" s="5" t="s">
        <v>562</v>
      </c>
      <c r="I125" s="5" t="s">
        <v>306</v>
      </c>
      <c r="J125" s="5" t="s">
        <v>344</v>
      </c>
      <c r="K125" s="6" t="s">
        <v>385</v>
      </c>
      <c r="L125" s="40" t="s">
        <v>16</v>
      </c>
      <c r="M125" s="40" t="s">
        <v>345</v>
      </c>
      <c r="N125" s="40" t="s">
        <v>374</v>
      </c>
    </row>
    <row r="126" spans="1:14" ht="63.75">
      <c r="A126" s="15" t="str">
        <f t="shared" si="12"/>
        <v>UT</v>
      </c>
      <c r="B126" s="15" t="str">
        <f t="shared" si="13"/>
        <v>UF</v>
      </c>
      <c r="C126" s="15" t="str">
        <f t="shared" si="14"/>
        <v>RK</v>
      </c>
      <c r="D126" s="15" t="str">
        <f t="shared" si="15"/>
        <v>BK</v>
      </c>
      <c r="E126" s="24" t="s">
        <v>2155</v>
      </c>
      <c r="F126" s="30" t="s">
        <v>2156</v>
      </c>
      <c r="G126" s="16">
        <v>41668.4418518519</v>
      </c>
      <c r="H126" s="5" t="s">
        <v>2148</v>
      </c>
      <c r="I126" s="6" t="s">
        <v>306</v>
      </c>
      <c r="J126" s="6"/>
      <c r="K126" s="6" t="s">
        <v>385</v>
      </c>
      <c r="L126" s="40" t="s">
        <v>16</v>
      </c>
      <c r="M126" s="40" t="s">
        <v>345</v>
      </c>
      <c r="N126" s="40" t="s">
        <v>374</v>
      </c>
    </row>
    <row r="127" spans="1:14" ht="63.75">
      <c r="A127" s="15" t="str">
        <f t="shared" si="12"/>
        <v>UT</v>
      </c>
      <c r="B127" s="15" t="str">
        <f t="shared" si="13"/>
        <v>UF</v>
      </c>
      <c r="C127" s="15" t="str">
        <f t="shared" si="14"/>
        <v>RK</v>
      </c>
      <c r="D127" s="15" t="str">
        <f t="shared" si="15"/>
        <v>BK</v>
      </c>
      <c r="E127" s="24" t="s">
        <v>2155</v>
      </c>
      <c r="F127" s="30" t="s">
        <v>2156</v>
      </c>
      <c r="G127" s="16">
        <v>41668.4418518519</v>
      </c>
      <c r="H127" s="5" t="s">
        <v>2148</v>
      </c>
      <c r="I127" s="5" t="s">
        <v>306</v>
      </c>
      <c r="K127" s="5" t="s">
        <v>385</v>
      </c>
      <c r="L127" s="40" t="s">
        <v>16</v>
      </c>
      <c r="M127" s="40" t="s">
        <v>345</v>
      </c>
      <c r="N127" s="40" t="s">
        <v>374</v>
      </c>
    </row>
    <row r="128" spans="1:14" ht="38.25">
      <c r="A128" s="15" t="str">
        <f t="shared" si="12"/>
        <v>UT</v>
      </c>
      <c r="B128" s="15" t="str">
        <f t="shared" si="13"/>
        <v>UF</v>
      </c>
      <c r="C128" s="15" t="str">
        <f t="shared" si="14"/>
        <v>RK</v>
      </c>
      <c r="D128" s="15" t="str">
        <f t="shared" si="15"/>
        <v>BK</v>
      </c>
      <c r="E128" s="24" t="s">
        <v>686</v>
      </c>
      <c r="F128" s="30" t="s">
        <v>1659</v>
      </c>
      <c r="G128" s="16">
        <v>40282.8201967593</v>
      </c>
      <c r="H128" s="61" t="s">
        <v>2007</v>
      </c>
      <c r="I128" s="61" t="s">
        <v>2007</v>
      </c>
      <c r="J128" s="61" t="s">
        <v>2007</v>
      </c>
      <c r="K128" s="43" t="s">
        <v>348</v>
      </c>
      <c r="L128" s="61" t="s">
        <v>2007</v>
      </c>
      <c r="M128" s="61" t="s">
        <v>2007</v>
      </c>
      <c r="N128" s="61" t="s">
        <v>2007</v>
      </c>
    </row>
    <row r="129" spans="1:14" ht="38.25">
      <c r="A129" s="15" t="str">
        <f t="shared" si="12"/>
        <v>UT</v>
      </c>
      <c r="B129" s="15" t="str">
        <f t="shared" si="13"/>
        <v>UF</v>
      </c>
      <c r="C129" s="15" t="str">
        <f t="shared" si="14"/>
        <v>RK</v>
      </c>
      <c r="D129" s="15" t="str">
        <f t="shared" si="15"/>
        <v>BK</v>
      </c>
      <c r="E129" s="24" t="s">
        <v>687</v>
      </c>
      <c r="F129" s="30" t="s">
        <v>1659</v>
      </c>
      <c r="G129" s="16">
        <v>40340.4738194444</v>
      </c>
      <c r="H129" s="61" t="s">
        <v>2007</v>
      </c>
      <c r="I129" s="61" t="s">
        <v>2007</v>
      </c>
      <c r="J129" s="61" t="s">
        <v>2007</v>
      </c>
      <c r="K129" s="43" t="s">
        <v>348</v>
      </c>
      <c r="L129" s="61" t="s">
        <v>2007</v>
      </c>
      <c r="M129" s="61" t="s">
        <v>2007</v>
      </c>
      <c r="N129" s="61" t="s">
        <v>2007</v>
      </c>
    </row>
    <row r="130" spans="1:7" ht="12.75">
      <c r="A130" s="15"/>
      <c r="B130" s="15"/>
      <c r="C130" s="15"/>
      <c r="D130" s="15"/>
      <c r="G130" s="16"/>
    </row>
    <row r="131" spans="1:7" ht="12.75">
      <c r="A131" s="15"/>
      <c r="B131" s="15"/>
      <c r="C131" s="15"/>
      <c r="D131" s="15"/>
      <c r="G131" s="16"/>
    </row>
    <row r="132" spans="1:7" ht="12.75">
      <c r="A132" s="15"/>
      <c r="B132" s="15"/>
      <c r="C132" s="15"/>
      <c r="D132" s="15"/>
      <c r="G132" s="16"/>
    </row>
    <row r="133" spans="1:7" ht="12.75">
      <c r="A133" s="15"/>
      <c r="B133" s="15"/>
      <c r="C133" s="15"/>
      <c r="D133" s="15"/>
      <c r="G133" s="16"/>
    </row>
    <row r="134" spans="1:7" ht="12.75">
      <c r="A134" s="15"/>
      <c r="B134" s="15"/>
      <c r="C134" s="15"/>
      <c r="D134" s="15"/>
      <c r="G134" s="16"/>
    </row>
    <row r="135" spans="1:7" ht="12.75">
      <c r="A135" s="15"/>
      <c r="B135" s="15"/>
      <c r="C135" s="15"/>
      <c r="D135" s="15"/>
      <c r="G135" s="16"/>
    </row>
    <row r="136" spans="1:7" ht="12.75">
      <c r="A136" s="15"/>
      <c r="B136" s="15"/>
      <c r="C136" s="15"/>
      <c r="D136" s="15"/>
      <c r="G136" s="16"/>
    </row>
    <row r="137" spans="1:7" ht="12.75">
      <c r="A137" s="15"/>
      <c r="B137" s="15"/>
      <c r="C137" s="15"/>
      <c r="D137" s="15"/>
      <c r="G137" s="16"/>
    </row>
    <row r="138" spans="1:7" ht="12.75">
      <c r="A138" s="15"/>
      <c r="B138" s="15"/>
      <c r="C138" s="15"/>
      <c r="D138" s="15"/>
      <c r="G138" s="16"/>
    </row>
    <row r="139" spans="1:7" ht="12.75">
      <c r="A139" s="15"/>
      <c r="B139" s="15"/>
      <c r="C139" s="15"/>
      <c r="D139" s="15"/>
      <c r="G139" s="16"/>
    </row>
    <row r="140" spans="1:7" ht="12.75">
      <c r="A140" s="15"/>
      <c r="B140" s="15"/>
      <c r="C140" s="15"/>
      <c r="D140" s="15"/>
      <c r="G140" s="16"/>
    </row>
    <row r="141" spans="1:7" ht="12.75">
      <c r="A141" s="15"/>
      <c r="B141" s="15"/>
      <c r="C141" s="15"/>
      <c r="D141" s="15"/>
      <c r="G141" s="16"/>
    </row>
    <row r="142" spans="1:7" ht="12.75">
      <c r="A142" s="15"/>
      <c r="B142" s="15"/>
      <c r="C142" s="15"/>
      <c r="D142" s="15"/>
      <c r="G142" s="16"/>
    </row>
    <row r="143" spans="1:7" ht="12.75">
      <c r="A143" s="15"/>
      <c r="B143" s="15"/>
      <c r="C143" s="15"/>
      <c r="D143" s="15"/>
      <c r="G143" s="16"/>
    </row>
    <row r="144" spans="1:7" ht="12.75">
      <c r="A144" s="15"/>
      <c r="B144" s="15"/>
      <c r="C144" s="15"/>
      <c r="D144" s="15"/>
      <c r="G144" s="16"/>
    </row>
    <row r="145" spans="1:7" ht="12.75">
      <c r="A145" s="15"/>
      <c r="B145" s="15"/>
      <c r="C145" s="15"/>
      <c r="D145" s="15"/>
      <c r="G145" s="16"/>
    </row>
    <row r="146" spans="1:7" ht="12.75">
      <c r="A146" s="15"/>
      <c r="B146" s="15"/>
      <c r="C146" s="15"/>
      <c r="D146" s="15"/>
      <c r="G146" s="16"/>
    </row>
    <row r="147" spans="1:7" ht="12.75">
      <c r="A147" s="15"/>
      <c r="B147" s="15"/>
      <c r="C147" s="15"/>
      <c r="D147" s="15"/>
      <c r="G147" s="16"/>
    </row>
    <row r="148" spans="1:7" ht="12.75">
      <c r="A148" s="15"/>
      <c r="B148" s="15"/>
      <c r="C148" s="15"/>
      <c r="D148" s="15"/>
      <c r="G148" s="16"/>
    </row>
    <row r="149" spans="1:7" ht="12.75">
      <c r="A149" s="15"/>
      <c r="B149" s="15"/>
      <c r="C149" s="15"/>
      <c r="D149" s="15"/>
      <c r="G149" s="16"/>
    </row>
    <row r="150" spans="1:7" ht="12.75">
      <c r="A150" s="15"/>
      <c r="B150" s="15"/>
      <c r="C150" s="15"/>
      <c r="D150" s="15"/>
      <c r="G150" s="16"/>
    </row>
    <row r="151" spans="1:7" ht="12.75">
      <c r="A151" s="15"/>
      <c r="B151" s="15"/>
      <c r="C151" s="15"/>
      <c r="D151" s="15"/>
      <c r="G151" s="16"/>
    </row>
    <row r="152" spans="1:7" ht="12.75">
      <c r="A152" s="15"/>
      <c r="B152" s="15"/>
      <c r="C152" s="15"/>
      <c r="D152" s="15"/>
      <c r="G152" s="16"/>
    </row>
    <row r="153" spans="1:7" ht="12.75">
      <c r="A153" s="15"/>
      <c r="B153" s="15"/>
      <c r="C153" s="15"/>
      <c r="D153" s="15"/>
      <c r="G153" s="16"/>
    </row>
    <row r="154" spans="1:7" ht="12.75">
      <c r="A154" s="15"/>
      <c r="B154" s="15"/>
      <c r="C154" s="15"/>
      <c r="D154" s="15"/>
      <c r="G154" s="16"/>
    </row>
    <row r="155" spans="1:7" ht="12.75">
      <c r="A155" s="15"/>
      <c r="B155" s="15"/>
      <c r="C155" s="15"/>
      <c r="D155" s="15"/>
      <c r="G155" s="16"/>
    </row>
    <row r="156" spans="1:7" ht="12.75">
      <c r="A156" s="15"/>
      <c r="B156" s="15"/>
      <c r="C156" s="15"/>
      <c r="D156" s="15"/>
      <c r="G156" s="16"/>
    </row>
    <row r="157" spans="1:7" ht="12.75">
      <c r="A157" s="15"/>
      <c r="B157" s="15"/>
      <c r="C157" s="15"/>
      <c r="D157" s="15"/>
      <c r="G157" s="16"/>
    </row>
    <row r="158" spans="1:7" ht="12.75">
      <c r="A158" s="15"/>
      <c r="B158" s="15"/>
      <c r="C158" s="15"/>
      <c r="D158" s="15"/>
      <c r="G158" s="16"/>
    </row>
    <row r="159" spans="1:7" ht="12.75">
      <c r="A159" s="15"/>
      <c r="B159" s="15"/>
      <c r="C159" s="15"/>
      <c r="D159" s="15"/>
      <c r="G159" s="16"/>
    </row>
    <row r="160" spans="1:7" ht="12.75">
      <c r="A160" s="15"/>
      <c r="B160" s="15"/>
      <c r="C160" s="15"/>
      <c r="D160" s="15"/>
      <c r="G160" s="16"/>
    </row>
    <row r="161" spans="1:7" ht="12.75">
      <c r="A161" s="15"/>
      <c r="B161" s="15"/>
      <c r="C161" s="15"/>
      <c r="D161" s="15"/>
      <c r="G161" s="16"/>
    </row>
    <row r="162" spans="1:7" ht="12.75">
      <c r="A162" s="15"/>
      <c r="B162" s="15"/>
      <c r="C162" s="15"/>
      <c r="D162" s="15"/>
      <c r="G162" s="16"/>
    </row>
    <row r="163" spans="1:7" ht="12.75">
      <c r="A163" s="15"/>
      <c r="B163" s="15"/>
      <c r="C163" s="15"/>
      <c r="D163" s="15"/>
      <c r="G163" s="16"/>
    </row>
    <row r="164" spans="1:7" ht="12.75">
      <c r="A164" s="15"/>
      <c r="B164" s="15"/>
      <c r="C164" s="15"/>
      <c r="D164" s="15"/>
      <c r="G164" s="16"/>
    </row>
    <row r="165" spans="1:7" ht="12.75">
      <c r="A165" s="15"/>
      <c r="B165" s="15"/>
      <c r="C165" s="15"/>
      <c r="D165" s="15"/>
      <c r="G165" s="16"/>
    </row>
    <row r="166" spans="1:7" ht="12.75">
      <c r="A166" s="15"/>
      <c r="B166" s="15"/>
      <c r="C166" s="15"/>
      <c r="D166" s="15"/>
      <c r="G166" s="16"/>
    </row>
    <row r="167" spans="1:4" ht="12.75">
      <c r="A167" s="15"/>
      <c r="B167" s="15"/>
      <c r="C167" s="15"/>
      <c r="D167" s="15"/>
    </row>
    <row r="168" spans="1:4" ht="12.75">
      <c r="A168" s="15"/>
      <c r="B168" s="15"/>
      <c r="C168" s="15"/>
      <c r="D168" s="15"/>
    </row>
    <row r="169" spans="1:4" ht="12.75">
      <c r="A169" s="15"/>
      <c r="B169" s="15"/>
      <c r="C169" s="15"/>
      <c r="D169" s="15"/>
    </row>
    <row r="170" spans="1:4" ht="12.75">
      <c r="A170" s="15"/>
      <c r="B170" s="15"/>
      <c r="C170" s="15"/>
      <c r="D170" s="15"/>
    </row>
    <row r="171" spans="1:4" ht="12.75">
      <c r="A171" s="15"/>
      <c r="B171" s="15"/>
      <c r="C171" s="15"/>
      <c r="D171" s="15"/>
    </row>
    <row r="172" spans="1:4" ht="12.75">
      <c r="A172" s="15"/>
      <c r="B172" s="15"/>
      <c r="C172" s="15"/>
      <c r="D172" s="15"/>
    </row>
    <row r="173" spans="1:4" ht="12.75">
      <c r="A173" s="15"/>
      <c r="B173" s="15"/>
      <c r="C173" s="15"/>
      <c r="D173" s="15"/>
    </row>
    <row r="174" spans="1:4" ht="12.75">
      <c r="A174" s="15"/>
      <c r="B174" s="15"/>
      <c r="C174" s="15"/>
      <c r="D174" s="15"/>
    </row>
    <row r="175" spans="1:4" ht="12.75">
      <c r="A175" s="15"/>
      <c r="B175" s="15"/>
      <c r="C175" s="15"/>
      <c r="D175" s="15"/>
    </row>
    <row r="176" spans="1:4" ht="12.75">
      <c r="A176" s="15"/>
      <c r="B176" s="15"/>
      <c r="C176" s="15"/>
      <c r="D176" s="15"/>
    </row>
    <row r="177" spans="1:4" ht="12.75">
      <c r="A177" s="15"/>
      <c r="B177" s="15"/>
      <c r="C177" s="15"/>
      <c r="D177" s="15"/>
    </row>
    <row r="178" spans="1:4" ht="12.75">
      <c r="A178" s="15"/>
      <c r="B178" s="15"/>
      <c r="C178" s="15"/>
      <c r="D178" s="15"/>
    </row>
    <row r="179" spans="1:4" ht="12.75">
      <c r="A179" s="15"/>
      <c r="B179" s="15"/>
      <c r="C179" s="15"/>
      <c r="D179" s="15"/>
    </row>
    <row r="180" spans="1:4" ht="12.75">
      <c r="A180" s="15"/>
      <c r="B180" s="15"/>
      <c r="C180" s="15"/>
      <c r="D180" s="15"/>
    </row>
    <row r="181" spans="1:4" ht="12.75">
      <c r="A181" s="15"/>
      <c r="B181" s="15"/>
      <c r="C181" s="15"/>
      <c r="D181" s="15"/>
    </row>
    <row r="182" spans="1:4" ht="12.75">
      <c r="A182" s="15"/>
      <c r="B182" s="15"/>
      <c r="C182" s="15"/>
      <c r="D182" s="15"/>
    </row>
    <row r="183" spans="1:4" ht="12.75">
      <c r="A183" s="15"/>
      <c r="B183" s="15"/>
      <c r="C183" s="15"/>
      <c r="D183" s="15"/>
    </row>
    <row r="184" spans="1:4" ht="12.75">
      <c r="A184" s="15"/>
      <c r="B184" s="15"/>
      <c r="C184" s="15"/>
      <c r="D184" s="15"/>
    </row>
    <row r="185" spans="1:4" ht="12.75">
      <c r="A185" s="15"/>
      <c r="B185" s="15"/>
      <c r="C185" s="15"/>
      <c r="D185" s="15"/>
    </row>
    <row r="186" spans="1:4" ht="12.75">
      <c r="A186" s="15"/>
      <c r="B186" s="15"/>
      <c r="C186" s="15"/>
      <c r="D186" s="15"/>
    </row>
    <row r="187" spans="1:4" ht="12.75">
      <c r="A187" s="15"/>
      <c r="B187" s="15"/>
      <c r="C187" s="15"/>
      <c r="D187" s="15"/>
    </row>
    <row r="188" spans="1:4" ht="12.75">
      <c r="A188" s="15"/>
      <c r="B188" s="15"/>
      <c r="C188" s="15"/>
      <c r="D188" s="15"/>
    </row>
    <row r="189" spans="1:4" ht="12.75">
      <c r="A189" s="15"/>
      <c r="B189" s="15"/>
      <c r="C189" s="15"/>
      <c r="D189" s="15"/>
    </row>
    <row r="190" spans="1:4" ht="12.75">
      <c r="A190" s="15"/>
      <c r="B190" s="15"/>
      <c r="C190" s="15"/>
      <c r="D190" s="15"/>
    </row>
    <row r="191" spans="1:4" ht="12.75">
      <c r="A191" s="15"/>
      <c r="B191" s="15"/>
      <c r="C191" s="15"/>
      <c r="D191" s="15"/>
    </row>
    <row r="192" spans="1:4" ht="12.75">
      <c r="A192" s="15"/>
      <c r="B192" s="15"/>
      <c r="C192" s="15"/>
      <c r="D192" s="15"/>
    </row>
    <row r="193" spans="1:4" ht="12.75">
      <c r="A193" s="15"/>
      <c r="B193" s="15"/>
      <c r="C193" s="15"/>
      <c r="D193" s="15"/>
    </row>
    <row r="194" spans="1:4" ht="12.75">
      <c r="A194" s="15"/>
      <c r="B194" s="15"/>
      <c r="C194" s="15"/>
      <c r="D194" s="15"/>
    </row>
    <row r="195" spans="1:4" ht="12.75">
      <c r="A195" s="15"/>
      <c r="B195" s="15"/>
      <c r="C195" s="15"/>
      <c r="D195" s="15"/>
    </row>
    <row r="196" spans="1:4" ht="12.75">
      <c r="A196" s="15"/>
      <c r="B196" s="15"/>
      <c r="C196" s="15"/>
      <c r="D196" s="15"/>
    </row>
    <row r="197" spans="1:4" ht="12.75">
      <c r="A197" s="15"/>
      <c r="B197" s="15"/>
      <c r="C197" s="15"/>
      <c r="D197" s="15"/>
    </row>
    <row r="198" spans="1:4" ht="12.75">
      <c r="A198" s="15"/>
      <c r="B198" s="15"/>
      <c r="C198" s="15"/>
      <c r="D198" s="15"/>
    </row>
    <row r="199" spans="1:4" ht="12.75">
      <c r="A199" s="15"/>
      <c r="B199" s="15"/>
      <c r="C199" s="15"/>
      <c r="D199" s="15"/>
    </row>
    <row r="200" spans="1:4" ht="12.75">
      <c r="A200" s="15"/>
      <c r="B200" s="15"/>
      <c r="C200" s="15"/>
      <c r="D200" s="15"/>
    </row>
    <row r="201" spans="1:4" ht="12.75">
      <c r="A201" s="15"/>
      <c r="B201" s="15"/>
      <c r="C201" s="15"/>
      <c r="D201" s="15"/>
    </row>
    <row r="202" spans="1:4" ht="12.75">
      <c r="A202" s="15"/>
      <c r="B202" s="15"/>
      <c r="C202" s="15"/>
      <c r="D202" s="15"/>
    </row>
    <row r="203" spans="1:4" ht="12.75">
      <c r="A203" s="15"/>
      <c r="B203" s="15"/>
      <c r="C203" s="15"/>
      <c r="D203" s="15"/>
    </row>
    <row r="204" spans="1:4" ht="12.75">
      <c r="A204" s="15"/>
      <c r="B204" s="15"/>
      <c r="C204" s="15"/>
      <c r="D204" s="15"/>
    </row>
    <row r="205" spans="1:4" ht="12.75">
      <c r="A205" s="15"/>
      <c r="B205" s="15"/>
      <c r="C205" s="15"/>
      <c r="D205" s="15"/>
    </row>
    <row r="206" spans="1:4" ht="12.75">
      <c r="A206" s="15"/>
      <c r="B206" s="15"/>
      <c r="C206" s="15"/>
      <c r="D206" s="15"/>
    </row>
    <row r="207" spans="1:4" ht="12.75">
      <c r="A207" s="15"/>
      <c r="B207" s="15"/>
      <c r="C207" s="15"/>
      <c r="D207" s="15"/>
    </row>
    <row r="208" spans="1:4" ht="12.75">
      <c r="A208" s="15"/>
      <c r="B208" s="15"/>
      <c r="C208" s="15"/>
      <c r="D208" s="15"/>
    </row>
    <row r="209" spans="1:4" ht="12.75">
      <c r="A209" s="15"/>
      <c r="B209" s="15"/>
      <c r="C209" s="15"/>
      <c r="D209" s="15"/>
    </row>
    <row r="210" spans="1:4" ht="12.75">
      <c r="A210" s="15"/>
      <c r="B210" s="15"/>
      <c r="C210" s="15"/>
      <c r="D210" s="15"/>
    </row>
    <row r="211" spans="1:4" ht="12.75">
      <c r="A211" s="15"/>
      <c r="B211" s="15"/>
      <c r="C211" s="15"/>
      <c r="D211" s="15"/>
    </row>
    <row r="212" spans="1:4" ht="12.75">
      <c r="A212" s="15"/>
      <c r="B212" s="15"/>
      <c r="C212" s="15"/>
      <c r="D212" s="15"/>
    </row>
    <row r="213" spans="1:4" ht="12.75">
      <c r="A213" s="15"/>
      <c r="B213" s="15"/>
      <c r="C213" s="15"/>
      <c r="D213" s="15"/>
    </row>
    <row r="214" spans="1:4" ht="12.75">
      <c r="A214" s="15"/>
      <c r="B214" s="15"/>
      <c r="C214" s="15"/>
      <c r="D214" s="15"/>
    </row>
    <row r="215" spans="1:4" ht="12.75">
      <c r="A215" s="15"/>
      <c r="B215" s="15"/>
      <c r="C215" s="15"/>
      <c r="D215" s="15"/>
    </row>
    <row r="216" spans="1:4" ht="12.75">
      <c r="A216" s="15"/>
      <c r="B216" s="15"/>
      <c r="C216" s="15"/>
      <c r="D216" s="15"/>
    </row>
    <row r="217" spans="1:4" ht="12.75">
      <c r="A217" s="15"/>
      <c r="B217" s="15"/>
      <c r="C217" s="15"/>
      <c r="D217" s="15"/>
    </row>
    <row r="218" spans="1:4" ht="12.75">
      <c r="A218" s="15"/>
      <c r="B218" s="15"/>
      <c r="C218" s="15"/>
      <c r="D218" s="15"/>
    </row>
    <row r="219" spans="1:4" ht="12.75">
      <c r="A219" s="15"/>
      <c r="B219" s="15"/>
      <c r="C219" s="15"/>
      <c r="D219" s="15"/>
    </row>
    <row r="220" spans="1:4" ht="12.75">
      <c r="A220" s="15"/>
      <c r="B220" s="15"/>
      <c r="C220" s="15"/>
      <c r="D220" s="15"/>
    </row>
    <row r="221" spans="1:4" ht="12.75">
      <c r="A221" s="15"/>
      <c r="B221" s="15"/>
      <c r="C221" s="15"/>
      <c r="D221" s="15"/>
    </row>
    <row r="222" spans="1:4" ht="12.75">
      <c r="A222" s="15"/>
      <c r="B222" s="15"/>
      <c r="C222" s="15"/>
      <c r="D222" s="15"/>
    </row>
    <row r="223" spans="1:4" ht="12.75">
      <c r="A223" s="15"/>
      <c r="B223" s="15"/>
      <c r="C223" s="15"/>
      <c r="D223" s="15"/>
    </row>
    <row r="224" spans="1:4" ht="12.75">
      <c r="A224" s="15"/>
      <c r="B224" s="15"/>
      <c r="C224" s="15"/>
      <c r="D224" s="15"/>
    </row>
    <row r="225" spans="1:4" ht="12.75">
      <c r="A225" s="15"/>
      <c r="B225" s="15"/>
      <c r="C225" s="15"/>
      <c r="D225" s="15"/>
    </row>
    <row r="226" spans="1:4" ht="12.75">
      <c r="A226" s="15"/>
      <c r="B226" s="15"/>
      <c r="C226" s="15"/>
      <c r="D226" s="15"/>
    </row>
    <row r="227" spans="1:4" ht="12.75">
      <c r="A227" s="15"/>
      <c r="B227" s="15"/>
      <c r="C227" s="15"/>
      <c r="D227" s="15"/>
    </row>
    <row r="228" spans="1:4" ht="12.75">
      <c r="A228" s="15"/>
      <c r="B228" s="15"/>
      <c r="C228" s="15"/>
      <c r="D228" s="15"/>
    </row>
    <row r="229" spans="1:4" ht="12.75">
      <c r="A229" s="15"/>
      <c r="B229" s="15"/>
      <c r="C229" s="15"/>
      <c r="D229" s="15"/>
    </row>
    <row r="230" spans="1:4" ht="12.75">
      <c r="A230" s="15"/>
      <c r="B230" s="15"/>
      <c r="C230" s="15"/>
      <c r="D230" s="15"/>
    </row>
    <row r="231" spans="1:4" ht="12.75">
      <c r="A231" s="15"/>
      <c r="B231" s="15"/>
      <c r="C231" s="15"/>
      <c r="D231" s="15"/>
    </row>
    <row r="232" spans="1:4" ht="12.75">
      <c r="A232" s="15"/>
      <c r="B232" s="15"/>
      <c r="C232" s="15"/>
      <c r="D232" s="15"/>
    </row>
    <row r="233" spans="1:4" ht="12.75">
      <c r="A233" s="15"/>
      <c r="B233" s="15"/>
      <c r="C233" s="15"/>
      <c r="D233" s="15"/>
    </row>
    <row r="234" spans="1:4" ht="12.75">
      <c r="A234" s="15"/>
      <c r="B234" s="15"/>
      <c r="C234" s="15"/>
      <c r="D234" s="15"/>
    </row>
    <row r="235" spans="1:4" ht="12.75">
      <c r="A235" s="15"/>
      <c r="B235" s="15"/>
      <c r="C235" s="15"/>
      <c r="D235" s="15"/>
    </row>
    <row r="236" spans="1:4" ht="12.75">
      <c r="A236" s="15"/>
      <c r="B236" s="15"/>
      <c r="C236" s="15"/>
      <c r="D236" s="15"/>
    </row>
    <row r="237" spans="1:4" ht="12.75">
      <c r="A237" s="15"/>
      <c r="B237" s="15"/>
      <c r="C237" s="15"/>
      <c r="D237" s="15"/>
    </row>
    <row r="238" spans="1:4" ht="12.75">
      <c r="A238" s="15"/>
      <c r="B238" s="15"/>
      <c r="C238" s="15"/>
      <c r="D238" s="15"/>
    </row>
    <row r="239" spans="1:4" ht="12.75">
      <c r="A239" s="15"/>
      <c r="B239" s="15"/>
      <c r="C239" s="15"/>
      <c r="D239" s="15"/>
    </row>
    <row r="240" spans="1:4" ht="12.75">
      <c r="A240" s="15"/>
      <c r="B240" s="15"/>
      <c r="C240" s="15"/>
      <c r="D240" s="15"/>
    </row>
    <row r="241" spans="1:4" ht="12.75">
      <c r="A241" s="15"/>
      <c r="B241" s="15"/>
      <c r="C241" s="15"/>
      <c r="D241" s="15"/>
    </row>
    <row r="242" spans="1:4" ht="12.75">
      <c r="A242" s="15"/>
      <c r="B242" s="15"/>
      <c r="C242" s="15"/>
      <c r="D242" s="15"/>
    </row>
    <row r="243" spans="1:4" ht="12.75">
      <c r="A243" s="15"/>
      <c r="B243" s="15"/>
      <c r="C243" s="15"/>
      <c r="D243" s="15"/>
    </row>
    <row r="244" spans="1:4" ht="12.75">
      <c r="A244" s="15"/>
      <c r="B244" s="15"/>
      <c r="C244" s="15"/>
      <c r="D244" s="15"/>
    </row>
    <row r="245" spans="1:4" ht="12.75">
      <c r="A245" s="15"/>
      <c r="B245" s="15"/>
      <c r="C245" s="15"/>
      <c r="D245" s="15"/>
    </row>
    <row r="246" spans="1:4" ht="12.75">
      <c r="A246" s="15"/>
      <c r="B246" s="15"/>
      <c r="C246" s="15"/>
      <c r="D246" s="15"/>
    </row>
    <row r="247" spans="1:4" ht="12.75">
      <c r="A247" s="15"/>
      <c r="B247" s="15"/>
      <c r="C247" s="15"/>
      <c r="D247" s="15"/>
    </row>
    <row r="248" spans="1:4" ht="12.75">
      <c r="A248" s="15"/>
      <c r="B248" s="15"/>
      <c r="C248" s="15"/>
      <c r="D248" s="15"/>
    </row>
    <row r="249" spans="1:4" ht="12.75">
      <c r="A249" s="15"/>
      <c r="B249" s="15"/>
      <c r="C249" s="15"/>
      <c r="D249" s="15"/>
    </row>
    <row r="250" spans="1:4" ht="12.75">
      <c r="A250" s="15"/>
      <c r="B250" s="15"/>
      <c r="C250" s="15"/>
      <c r="D250" s="15"/>
    </row>
    <row r="251" spans="1:4" ht="12.75">
      <c r="A251" s="15"/>
      <c r="B251" s="15"/>
      <c r="C251" s="15"/>
      <c r="D251" s="15"/>
    </row>
    <row r="252" spans="1:4" ht="12.75">
      <c r="A252" s="15"/>
      <c r="B252" s="15"/>
      <c r="C252" s="15"/>
      <c r="D252" s="15"/>
    </row>
    <row r="253" spans="1:4" ht="12.75">
      <c r="A253" s="15"/>
      <c r="B253" s="15"/>
      <c r="C253" s="15"/>
      <c r="D253" s="15"/>
    </row>
    <row r="254" spans="1:4" ht="12.75">
      <c r="A254" s="15"/>
      <c r="B254" s="15"/>
      <c r="C254" s="15"/>
      <c r="D254" s="15"/>
    </row>
    <row r="255" spans="1:4" ht="12.75">
      <c r="A255" s="15"/>
      <c r="B255" s="15"/>
      <c r="C255" s="15"/>
      <c r="D255" s="15"/>
    </row>
    <row r="256" spans="1:4" ht="12.75">
      <c r="A256" s="15"/>
      <c r="B256" s="15"/>
      <c r="C256" s="15"/>
      <c r="D256" s="15"/>
    </row>
    <row r="257" spans="1:4" ht="12.75">
      <c r="A257" s="15"/>
      <c r="B257" s="15"/>
      <c r="C257" s="15"/>
      <c r="D257" s="15"/>
    </row>
    <row r="258" spans="1:4" ht="12.75">
      <c r="A258" s="15"/>
      <c r="B258" s="15"/>
      <c r="C258" s="15"/>
      <c r="D258" s="15"/>
    </row>
    <row r="259" spans="1:4" ht="12.75">
      <c r="A259" s="15"/>
      <c r="B259" s="15"/>
      <c r="C259" s="15"/>
      <c r="D259" s="15"/>
    </row>
    <row r="260" spans="1:4" ht="12.75">
      <c r="A260" s="15"/>
      <c r="B260" s="15"/>
      <c r="C260" s="15"/>
      <c r="D260" s="15"/>
    </row>
    <row r="261" spans="1:4" ht="12.75">
      <c r="A261" s="15"/>
      <c r="B261" s="15"/>
      <c r="C261" s="15"/>
      <c r="D261" s="15"/>
    </row>
    <row r="262" spans="1:4" ht="12.75">
      <c r="A262" s="15"/>
      <c r="B262" s="15"/>
      <c r="C262" s="15"/>
      <c r="D262" s="15"/>
    </row>
    <row r="263" spans="1:4" ht="12.75">
      <c r="A263" s="15"/>
      <c r="B263" s="15"/>
      <c r="C263" s="15"/>
      <c r="D263" s="15"/>
    </row>
    <row r="264" spans="1:4" ht="12.75">
      <c r="A264" s="15"/>
      <c r="B264" s="15"/>
      <c r="C264" s="15"/>
      <c r="D264" s="15"/>
    </row>
    <row r="265" spans="1:4" ht="12.75">
      <c r="A265" s="15"/>
      <c r="B265" s="15"/>
      <c r="C265" s="15"/>
      <c r="D265" s="15"/>
    </row>
    <row r="266" spans="1:4" ht="12.75">
      <c r="A266" s="15"/>
      <c r="B266" s="15"/>
      <c r="C266" s="15"/>
      <c r="D266" s="15"/>
    </row>
    <row r="267" spans="1:4" ht="12.75">
      <c r="A267" s="15"/>
      <c r="B267" s="15"/>
      <c r="C267" s="15"/>
      <c r="D267" s="15"/>
    </row>
    <row r="268" spans="3:4" ht="12.75">
      <c r="C268" s="15"/>
      <c r="D268" s="15"/>
    </row>
    <row r="269" spans="3:4" ht="12.75">
      <c r="C269" s="15"/>
      <c r="D269" s="15"/>
    </row>
    <row r="270" spans="3:4" ht="12.75">
      <c r="C270" s="15"/>
      <c r="D270" s="15"/>
    </row>
    <row r="271" spans="3:4" ht="12.75">
      <c r="C271" s="15"/>
      <c r="D271" s="15"/>
    </row>
    <row r="272" spans="3:4" ht="12.75">
      <c r="C272" s="15"/>
      <c r="D272" s="15"/>
    </row>
    <row r="273" spans="3:4" ht="12.75">
      <c r="C273" s="15"/>
      <c r="D273" s="15"/>
    </row>
    <row r="274" spans="3:4" ht="12.75">
      <c r="C274" s="15"/>
      <c r="D274" s="15"/>
    </row>
    <row r="275" spans="3:4" ht="12.75">
      <c r="C275" s="15"/>
      <c r="D275" s="15"/>
    </row>
    <row r="276" spans="3:4" ht="12.75">
      <c r="C276" s="15"/>
      <c r="D276" s="15"/>
    </row>
    <row r="277" spans="3:4" ht="12.75">
      <c r="C277" s="15"/>
      <c r="D277" s="15"/>
    </row>
    <row r="278" spans="3:4" ht="12.75">
      <c r="C278" s="15"/>
      <c r="D278" s="15"/>
    </row>
    <row r="279" spans="3:4" ht="12.75">
      <c r="C279" s="15"/>
      <c r="D279" s="15"/>
    </row>
    <row r="280" spans="3:4" ht="12.75">
      <c r="C280" s="15"/>
      <c r="D280" s="15"/>
    </row>
    <row r="281" spans="3:4" ht="12.75">
      <c r="C281" s="15"/>
      <c r="D281" s="15"/>
    </row>
    <row r="282" spans="3:4" ht="12.75">
      <c r="C282" s="15"/>
      <c r="D282" s="15"/>
    </row>
    <row r="283" spans="3:4" ht="12.75">
      <c r="C283" s="15"/>
      <c r="D283" s="15"/>
    </row>
    <row r="284" spans="3:4" ht="12.75">
      <c r="C284" s="15"/>
      <c r="D284" s="15"/>
    </row>
    <row r="285" spans="3:4" ht="12.75">
      <c r="C285" s="15"/>
      <c r="D285" s="15"/>
    </row>
    <row r="286" spans="3:4" ht="12.75">
      <c r="C286" s="15"/>
      <c r="D286" s="15"/>
    </row>
    <row r="287" spans="3:4" ht="12.75">
      <c r="C287" s="15"/>
      <c r="D287" s="15"/>
    </row>
    <row r="288" spans="3:4" ht="12.75">
      <c r="C288" s="15"/>
      <c r="D288" s="15"/>
    </row>
    <row r="289" spans="3:4" ht="12.75">
      <c r="C289" s="15"/>
      <c r="D289" s="15"/>
    </row>
    <row r="290" spans="3:4" ht="12.75">
      <c r="C290" s="15"/>
      <c r="D290" s="15"/>
    </row>
    <row r="291" spans="3:4" ht="12.75">
      <c r="C291" s="15"/>
      <c r="D291" s="15"/>
    </row>
    <row r="292" spans="3:4" ht="12.75">
      <c r="C292" s="15"/>
      <c r="D292" s="15"/>
    </row>
    <row r="293" spans="3:4" ht="12.75">
      <c r="C293" s="15"/>
      <c r="D293" s="15"/>
    </row>
    <row r="294" spans="3:4" ht="12.75">
      <c r="C294" s="15"/>
      <c r="D294" s="15"/>
    </row>
    <row r="295" spans="3:4" ht="12.75">
      <c r="C295" s="15"/>
      <c r="D295" s="15"/>
    </row>
    <row r="296" spans="3:4" ht="12.75">
      <c r="C296" s="15"/>
      <c r="D296" s="15"/>
    </row>
    <row r="297" spans="3:4" ht="12.75">
      <c r="C297" s="15"/>
      <c r="D297" s="15"/>
    </row>
    <row r="298" spans="3:4" ht="12.75">
      <c r="C298" s="15"/>
      <c r="D298" s="15"/>
    </row>
    <row r="299" spans="3:4" ht="12.75">
      <c r="C299" s="15"/>
      <c r="D299" s="15"/>
    </row>
    <row r="300" spans="3:4" ht="12.75">
      <c r="C300" s="15"/>
      <c r="D300" s="15"/>
    </row>
    <row r="301" spans="3:4" ht="12.75">
      <c r="C301" s="15"/>
      <c r="D301" s="15"/>
    </row>
    <row r="302" spans="3:4" ht="12.75">
      <c r="C302" s="15"/>
      <c r="D302" s="15"/>
    </row>
    <row r="303" spans="3:4" ht="12.75">
      <c r="C303" s="15"/>
      <c r="D303" s="15"/>
    </row>
    <row r="304" spans="3:4" ht="12.75">
      <c r="C304" s="15"/>
      <c r="D304" s="15"/>
    </row>
    <row r="305" spans="3:4" ht="12.75">
      <c r="C305" s="15"/>
      <c r="D305" s="15"/>
    </row>
    <row r="306" spans="3:4" ht="12.75">
      <c r="C306" s="15"/>
      <c r="D306" s="15"/>
    </row>
    <row r="307" spans="3:4" ht="12.75">
      <c r="C307" s="15"/>
      <c r="D307" s="15"/>
    </row>
    <row r="308" spans="3:4" ht="12.75">
      <c r="C308" s="15"/>
      <c r="D308" s="15"/>
    </row>
    <row r="309" spans="3:4" ht="12.75">
      <c r="C309" s="15"/>
      <c r="D309" s="15"/>
    </row>
    <row r="310" spans="3:4" ht="12.75">
      <c r="C310" s="15"/>
      <c r="D310" s="15"/>
    </row>
    <row r="311" spans="3:4" ht="12.75">
      <c r="C311" s="15"/>
      <c r="D311" s="15"/>
    </row>
    <row r="312" spans="3:4" ht="12.75">
      <c r="C312" s="15"/>
      <c r="D312" s="15"/>
    </row>
    <row r="313" spans="3:4" ht="12.75">
      <c r="C313" s="15"/>
      <c r="D313" s="15"/>
    </row>
    <row r="314" spans="3:4" ht="12.75">
      <c r="C314" s="15"/>
      <c r="D314" s="15"/>
    </row>
    <row r="315" spans="3:4" ht="12.75">
      <c r="C315" s="15"/>
      <c r="D315" s="15"/>
    </row>
    <row r="316" spans="3:4" ht="12.75">
      <c r="C316" s="15"/>
      <c r="D316" s="15"/>
    </row>
    <row r="317" spans="3:4" ht="12.75">
      <c r="C317" s="15"/>
      <c r="D317" s="15"/>
    </row>
    <row r="318" spans="3:4" ht="12.75">
      <c r="C318" s="15"/>
      <c r="D318" s="15"/>
    </row>
    <row r="319" spans="3:4" ht="12.75">
      <c r="C319" s="15"/>
      <c r="D319" s="15"/>
    </row>
    <row r="320" spans="3:4" ht="12.75">
      <c r="C320" s="15"/>
      <c r="D320" s="15"/>
    </row>
    <row r="321" spans="3:4" ht="12.75">
      <c r="C321" s="15"/>
      <c r="D321" s="15"/>
    </row>
    <row r="322" spans="3:4" ht="12.75">
      <c r="C322" s="15"/>
      <c r="D322" s="15"/>
    </row>
    <row r="323" spans="3:4" ht="12.75">
      <c r="C323" s="15"/>
      <c r="D323" s="15"/>
    </row>
    <row r="324" spans="3:4" ht="12.75">
      <c r="C324" s="15"/>
      <c r="D324" s="15"/>
    </row>
    <row r="325" spans="3:4" ht="12.75">
      <c r="C325" s="15"/>
      <c r="D325" s="15"/>
    </row>
    <row r="326" spans="3:4" ht="12.75">
      <c r="C326" s="15"/>
      <c r="D326" s="15"/>
    </row>
    <row r="327" spans="3:4" ht="12.75">
      <c r="C327" s="15"/>
      <c r="D327" s="15"/>
    </row>
    <row r="328" spans="3:4" ht="12.75">
      <c r="C328" s="15"/>
      <c r="D328" s="15"/>
    </row>
    <row r="329" spans="3:4" ht="12.75">
      <c r="C329" s="15"/>
      <c r="D329" s="15"/>
    </row>
    <row r="330" spans="3:4" ht="12.75">
      <c r="C330" s="15"/>
      <c r="D330" s="15"/>
    </row>
    <row r="331" spans="3:4" ht="12.75">
      <c r="C331" s="15"/>
      <c r="D331" s="15"/>
    </row>
    <row r="332" spans="3:4" ht="12.75">
      <c r="C332" s="15"/>
      <c r="D332" s="15"/>
    </row>
    <row r="333" spans="3:4" ht="12.75">
      <c r="C333" s="15"/>
      <c r="D333" s="15"/>
    </row>
    <row r="334" spans="3:4" ht="12.75">
      <c r="C334" s="15"/>
      <c r="D334" s="15"/>
    </row>
    <row r="335" spans="3:4" ht="12.75">
      <c r="C335" s="15"/>
      <c r="D335" s="15"/>
    </row>
    <row r="336" spans="3:4" ht="12.75">
      <c r="C336" s="15"/>
      <c r="D336" s="15"/>
    </row>
    <row r="337" spans="3:4" ht="12.75">
      <c r="C337" s="15"/>
      <c r="D337" s="15"/>
    </row>
    <row r="338" spans="3:4" ht="12.75">
      <c r="C338" s="15"/>
      <c r="D338" s="15"/>
    </row>
    <row r="339" spans="3:4" ht="12.75">
      <c r="C339" s="15"/>
      <c r="D339" s="15"/>
    </row>
    <row r="340" spans="3:4" ht="12.75">
      <c r="C340" s="15"/>
      <c r="D340" s="15"/>
    </row>
    <row r="341" spans="3:4" ht="12.75">
      <c r="C341" s="15"/>
      <c r="D341" s="15"/>
    </row>
    <row r="342" spans="3:4" ht="12.75">
      <c r="C342" s="15"/>
      <c r="D342" s="15"/>
    </row>
    <row r="343" spans="3:4" ht="12.75">
      <c r="C343" s="15"/>
      <c r="D343" s="15"/>
    </row>
    <row r="344" spans="3:4" ht="12.75">
      <c r="C344" s="15"/>
      <c r="D344" s="15"/>
    </row>
    <row r="345" spans="3:4" ht="12.75">
      <c r="C345" s="15"/>
      <c r="D345" s="15"/>
    </row>
    <row r="346" spans="3:4" ht="12.75">
      <c r="C346" s="15"/>
      <c r="D346" s="15"/>
    </row>
    <row r="347" spans="3:4" ht="12.75">
      <c r="C347" s="15"/>
      <c r="D347" s="15"/>
    </row>
    <row r="348" spans="3:4" ht="12.75">
      <c r="C348" s="15"/>
      <c r="D348" s="15"/>
    </row>
    <row r="349" spans="3:4" ht="12.75">
      <c r="C349" s="15"/>
      <c r="D349" s="15"/>
    </row>
    <row r="350" spans="3:4" ht="12.75">
      <c r="C350" s="15"/>
      <c r="D350" s="15"/>
    </row>
    <row r="351" spans="3:4" ht="12.75">
      <c r="C351" s="15"/>
      <c r="D351" s="15"/>
    </row>
    <row r="352" spans="3:4" ht="12.75">
      <c r="C352" s="15"/>
      <c r="D352" s="15"/>
    </row>
    <row r="353" spans="3:4" ht="12.75">
      <c r="C353" s="15"/>
      <c r="D353" s="15"/>
    </row>
    <row r="354" spans="3:4" ht="12.75">
      <c r="C354" s="15"/>
      <c r="D354" s="15"/>
    </row>
    <row r="355" spans="3:4" ht="12.75">
      <c r="C355" s="15"/>
      <c r="D355" s="15"/>
    </row>
    <row r="356" spans="3:4" ht="12.75">
      <c r="C356" s="15"/>
      <c r="D356" s="15"/>
    </row>
    <row r="357" spans="3:4" ht="12.75">
      <c r="C357" s="15"/>
      <c r="D357" s="15"/>
    </row>
    <row r="358" spans="3:4" ht="12.75">
      <c r="C358" s="15"/>
      <c r="D358" s="15"/>
    </row>
    <row r="359" spans="3:4" ht="12.75">
      <c r="C359" s="15"/>
      <c r="D359" s="15"/>
    </row>
    <row r="360" spans="3:4" ht="12.75">
      <c r="C360" s="15"/>
      <c r="D360" s="15"/>
    </row>
    <row r="361" spans="3:4" ht="12.75">
      <c r="C361" s="15"/>
      <c r="D361" s="15"/>
    </row>
    <row r="362" spans="3:4" ht="12.75">
      <c r="C362" s="15"/>
      <c r="D362" s="15"/>
    </row>
    <row r="363" spans="3:4" ht="12.75">
      <c r="C363" s="15"/>
      <c r="D363" s="15"/>
    </row>
    <row r="364" spans="3:4" ht="12.75">
      <c r="C364" s="15"/>
      <c r="D364" s="15"/>
    </row>
    <row r="365" spans="3:4" ht="12.75">
      <c r="C365" s="15"/>
      <c r="D365" s="15"/>
    </row>
    <row r="366" spans="3:4" ht="12.75">
      <c r="C366" s="15"/>
      <c r="D366" s="15"/>
    </row>
    <row r="367" spans="3:4" ht="12.75">
      <c r="C367" s="15"/>
      <c r="D367" s="15"/>
    </row>
    <row r="368" spans="3:4" ht="12.75">
      <c r="C368" s="15"/>
      <c r="D368" s="15"/>
    </row>
    <row r="369" spans="3:4" ht="12.75">
      <c r="C369" s="15"/>
      <c r="D369" s="15"/>
    </row>
    <row r="370" spans="3:4" ht="12.75">
      <c r="C370" s="15"/>
      <c r="D370" s="15"/>
    </row>
    <row r="371" spans="3:4" ht="12.75">
      <c r="C371" s="15"/>
      <c r="D371" s="15"/>
    </row>
    <row r="372" spans="3:4" ht="12.75">
      <c r="C372" s="15"/>
      <c r="D372" s="15"/>
    </row>
    <row r="373" spans="3:4" ht="12.75">
      <c r="C373" s="15"/>
      <c r="D373" s="15"/>
    </row>
    <row r="374" spans="3:4" ht="12.75">
      <c r="C374" s="15"/>
      <c r="D374" s="15"/>
    </row>
    <row r="375" spans="3:4" ht="12.75">
      <c r="C375" s="15"/>
      <c r="D375" s="15"/>
    </row>
    <row r="376" spans="3:4" ht="12.75">
      <c r="C376" s="15"/>
      <c r="D376" s="15"/>
    </row>
    <row r="377" spans="3:4" ht="12.75">
      <c r="C377" s="15"/>
      <c r="D377" s="15"/>
    </row>
    <row r="378" spans="3:4" ht="12.75">
      <c r="C378" s="15"/>
      <c r="D378" s="15"/>
    </row>
    <row r="379" spans="3:4" ht="12.75">
      <c r="C379" s="15"/>
      <c r="D379" s="15"/>
    </row>
    <row r="380" spans="3:4" ht="12.75">
      <c r="C380" s="15"/>
      <c r="D380" s="15"/>
    </row>
    <row r="381" spans="3:4" ht="12.75">
      <c r="C381" s="15"/>
      <c r="D381" s="15"/>
    </row>
    <row r="382" spans="3:4" ht="12.75">
      <c r="C382" s="15"/>
      <c r="D382" s="15"/>
    </row>
    <row r="383" spans="3:4" ht="12.75">
      <c r="C383" s="15"/>
      <c r="D383" s="15"/>
    </row>
    <row r="384" spans="3:4" ht="12.75">
      <c r="C384" s="15"/>
      <c r="D384" s="15"/>
    </row>
    <row r="385" spans="3:4" ht="12.75">
      <c r="C385" s="15"/>
      <c r="D385" s="15"/>
    </row>
    <row r="386" spans="3:4" ht="12.75">
      <c r="C386" s="15"/>
      <c r="D386" s="15"/>
    </row>
    <row r="387" spans="3:4" ht="12.75">
      <c r="C387" s="15"/>
      <c r="D387" s="15"/>
    </row>
    <row r="388" spans="3:4" ht="12.75">
      <c r="C388" s="15"/>
      <c r="D388" s="15"/>
    </row>
    <row r="389" spans="3:4" ht="12.75">
      <c r="C389" s="15"/>
      <c r="D389" s="15"/>
    </row>
    <row r="390" spans="3:4" ht="12.75">
      <c r="C390" s="15"/>
      <c r="D390" s="15"/>
    </row>
    <row r="391" spans="3:4" ht="12.75">
      <c r="C391" s="15"/>
      <c r="D391" s="15"/>
    </row>
    <row r="392" spans="3:4" ht="12.75">
      <c r="C392" s="15"/>
      <c r="D392" s="15"/>
    </row>
    <row r="393" spans="3:4" ht="12.75">
      <c r="C393" s="15"/>
      <c r="D393" s="15"/>
    </row>
    <row r="394" spans="3:4" ht="12.75">
      <c r="C394" s="15"/>
      <c r="D394" s="15"/>
    </row>
    <row r="395" spans="3:4" ht="12.75">
      <c r="C395" s="15"/>
      <c r="D395" s="15"/>
    </row>
    <row r="396" spans="3:4" ht="12.75">
      <c r="C396" s="15"/>
      <c r="D396" s="15"/>
    </row>
    <row r="397" spans="3:4" ht="12.75">
      <c r="C397" s="15"/>
      <c r="D397" s="15"/>
    </row>
    <row r="398" spans="3:4" ht="12.75">
      <c r="C398" s="15"/>
      <c r="D398" s="15"/>
    </row>
    <row r="399" spans="3:4" ht="12.75">
      <c r="C399" s="15"/>
      <c r="D399" s="15"/>
    </row>
    <row r="400" spans="3:4" ht="12.75">
      <c r="C400" s="15"/>
      <c r="D400" s="15"/>
    </row>
    <row r="401" spans="3:4" ht="12.75">
      <c r="C401" s="15"/>
      <c r="D401" s="15"/>
    </row>
    <row r="402" spans="3:4" ht="12.75">
      <c r="C402" s="15"/>
      <c r="D402" s="15"/>
    </row>
    <row r="403" spans="3:4" ht="12.75">
      <c r="C403" s="15"/>
      <c r="D403" s="15"/>
    </row>
    <row r="404" spans="3:4" ht="12.75">
      <c r="C404" s="15"/>
      <c r="D404" s="15"/>
    </row>
    <row r="405" spans="3:4" ht="12.75">
      <c r="C405" s="15"/>
      <c r="D405" s="15"/>
    </row>
    <row r="406" spans="3:4" ht="12.75">
      <c r="C406" s="15"/>
      <c r="D406" s="15"/>
    </row>
    <row r="407" spans="3:4" ht="12.75">
      <c r="C407" s="15"/>
      <c r="D407" s="15"/>
    </row>
    <row r="408" spans="3:4" ht="12.75">
      <c r="C408" s="15"/>
      <c r="D408" s="15"/>
    </row>
    <row r="409" spans="3:4" ht="12.75">
      <c r="C409" s="15"/>
      <c r="D409" s="15"/>
    </row>
    <row r="410" spans="3:4" ht="12.75">
      <c r="C410" s="15"/>
      <c r="D410" s="15"/>
    </row>
    <row r="411" spans="3:4" ht="12.75">
      <c r="C411" s="15"/>
      <c r="D411" s="15"/>
    </row>
    <row r="412" spans="3:4" ht="12.75">
      <c r="C412" s="15"/>
      <c r="D412" s="15"/>
    </row>
    <row r="413" spans="3:4" ht="12.75">
      <c r="C413" s="15"/>
      <c r="D413" s="15"/>
    </row>
    <row r="414" spans="3:4" ht="12.75">
      <c r="C414" s="15"/>
      <c r="D414" s="15"/>
    </row>
    <row r="415" spans="3:4" ht="12.75">
      <c r="C415" s="15"/>
      <c r="D415" s="15"/>
    </row>
    <row r="416" spans="3:4" ht="12.75">
      <c r="C416" s="15"/>
      <c r="D416" s="15"/>
    </row>
    <row r="417" spans="3:4" ht="12.75">
      <c r="C417" s="15"/>
      <c r="D417" s="15"/>
    </row>
    <row r="418" spans="3:4" ht="12.75">
      <c r="C418" s="15"/>
      <c r="D418" s="15"/>
    </row>
    <row r="419" spans="3:4" ht="12.75">
      <c r="C419" s="15"/>
      <c r="D419" s="15"/>
    </row>
    <row r="420" spans="3:4" ht="12.75">
      <c r="C420" s="15"/>
      <c r="D420" s="15"/>
    </row>
    <row r="421" spans="3:4" ht="12.75">
      <c r="C421" s="15"/>
      <c r="D421" s="15"/>
    </row>
    <row r="422" spans="3:4" ht="12.75">
      <c r="C422" s="15"/>
      <c r="D422" s="15"/>
    </row>
    <row r="423" spans="3:4" ht="12.75">
      <c r="C423" s="15"/>
      <c r="D423" s="15"/>
    </row>
    <row r="424" spans="3:4" ht="12.75">
      <c r="C424" s="15"/>
      <c r="D424" s="15"/>
    </row>
    <row r="425" spans="3:4" ht="12.75">
      <c r="C425" s="15"/>
      <c r="D425" s="15"/>
    </row>
    <row r="426" spans="3:4" ht="12.75">
      <c r="C426" s="15"/>
      <c r="D426" s="15"/>
    </row>
    <row r="427" spans="3:4" ht="12.75">
      <c r="C427" s="15"/>
      <c r="D427" s="15"/>
    </row>
    <row r="428" spans="3:4" ht="12.75">
      <c r="C428" s="15"/>
      <c r="D428" s="15"/>
    </row>
    <row r="429" spans="3:4" ht="12.75">
      <c r="C429" s="15"/>
      <c r="D429" s="15"/>
    </row>
    <row r="430" spans="3:4" ht="12.75">
      <c r="C430" s="15"/>
      <c r="D430" s="15"/>
    </row>
    <row r="431" spans="3:4" ht="12.75">
      <c r="C431" s="15"/>
      <c r="D431" s="15"/>
    </row>
    <row r="432" spans="3:4" ht="12.75">
      <c r="C432" s="15"/>
      <c r="D432" s="15"/>
    </row>
    <row r="433" spans="3:4" ht="12.75">
      <c r="C433" s="15"/>
      <c r="D433" s="15"/>
    </row>
    <row r="434" spans="3:4" ht="12.75">
      <c r="C434" s="15"/>
      <c r="D434" s="15"/>
    </row>
    <row r="435" spans="3:4" ht="12.75">
      <c r="C435" s="15"/>
      <c r="D435" s="15"/>
    </row>
    <row r="436" spans="3:4" ht="12.75">
      <c r="C436" s="15"/>
      <c r="D436" s="15"/>
    </row>
    <row r="437" spans="3:4" ht="12.75">
      <c r="C437" s="15"/>
      <c r="D437" s="15"/>
    </row>
    <row r="438" spans="3:4" ht="12.75">
      <c r="C438" s="15"/>
      <c r="D438" s="15"/>
    </row>
    <row r="439" spans="3:4" ht="12.75">
      <c r="C439" s="15"/>
      <c r="D439" s="15"/>
    </row>
    <row r="440" spans="3:4" ht="12.75">
      <c r="C440" s="15"/>
      <c r="D440" s="15"/>
    </row>
    <row r="441" spans="3:4" ht="12.75">
      <c r="C441" s="15"/>
      <c r="D441" s="15"/>
    </row>
    <row r="442" spans="3:4" ht="12.75">
      <c r="C442" s="15"/>
      <c r="D442" s="15"/>
    </row>
    <row r="443" spans="3:4" ht="12.75">
      <c r="C443" s="15"/>
      <c r="D443" s="15"/>
    </row>
    <row r="444" spans="3:4" ht="12.75">
      <c r="C444" s="15"/>
      <c r="D444" s="15"/>
    </row>
    <row r="445" spans="3:4" ht="12.75">
      <c r="C445" s="15"/>
      <c r="D445" s="15"/>
    </row>
    <row r="446" spans="3:4" ht="12.75">
      <c r="C446" s="15"/>
      <c r="D446" s="15"/>
    </row>
    <row r="447" spans="3:4" ht="12.75">
      <c r="C447" s="15"/>
      <c r="D447" s="15"/>
    </row>
    <row r="448" spans="3:4" ht="12.75">
      <c r="C448" s="15"/>
      <c r="D448" s="15"/>
    </row>
    <row r="449" spans="3:4" ht="12.75">
      <c r="C449" s="15"/>
      <c r="D449" s="15"/>
    </row>
    <row r="450" spans="3:4" ht="12.75">
      <c r="C450" s="15"/>
      <c r="D450" s="15"/>
    </row>
    <row r="451" spans="3:4" ht="12.75">
      <c r="C451" s="15"/>
      <c r="D451" s="15"/>
    </row>
    <row r="452" spans="3:4" ht="12.75">
      <c r="C452" s="15"/>
      <c r="D452" s="15"/>
    </row>
    <row r="453" spans="3:4" ht="12.75">
      <c r="C453" s="15"/>
      <c r="D453" s="15"/>
    </row>
    <row r="454" spans="3:4" ht="12.75">
      <c r="C454" s="15"/>
      <c r="D454" s="15"/>
    </row>
    <row r="455" spans="3:4" ht="12.75">
      <c r="C455" s="15"/>
      <c r="D455" s="15"/>
    </row>
    <row r="456" spans="3:4" ht="12.75">
      <c r="C456" s="15"/>
      <c r="D456" s="15"/>
    </row>
    <row r="457" spans="3:4" ht="12.75">
      <c r="C457" s="15"/>
      <c r="D457" s="15"/>
    </row>
    <row r="458" spans="3:4" ht="12.75">
      <c r="C458" s="15"/>
      <c r="D458" s="15"/>
    </row>
    <row r="459" spans="3:4" ht="12.75">
      <c r="C459" s="15"/>
      <c r="D459" s="15"/>
    </row>
    <row r="460" spans="3:4" ht="12.75">
      <c r="C460" s="15"/>
      <c r="D460" s="15"/>
    </row>
    <row r="461" spans="3:4" ht="12.75">
      <c r="C461" s="15"/>
      <c r="D461" s="15"/>
    </row>
    <row r="462" spans="3:4" ht="12.75">
      <c r="C462" s="15"/>
      <c r="D462" s="15"/>
    </row>
    <row r="463" spans="3:4" ht="12.75">
      <c r="C463" s="15"/>
      <c r="D463" s="15"/>
    </row>
    <row r="464" spans="3:4" ht="12.75">
      <c r="C464" s="15"/>
      <c r="D464" s="15"/>
    </row>
    <row r="465" spans="3:4" ht="12.75">
      <c r="C465" s="15"/>
      <c r="D465" s="15"/>
    </row>
    <row r="466" spans="3:4" ht="12.75">
      <c r="C466" s="15"/>
      <c r="D466" s="15"/>
    </row>
    <row r="467" spans="3:4" ht="12.75">
      <c r="C467" s="15"/>
      <c r="D467" s="15"/>
    </row>
    <row r="468" spans="3:4" ht="12.75">
      <c r="C468" s="15"/>
      <c r="D468" s="15"/>
    </row>
    <row r="469" spans="3:4" ht="12.75">
      <c r="C469" s="15"/>
      <c r="D469" s="15"/>
    </row>
    <row r="470" spans="3:4" ht="12.75">
      <c r="C470" s="15"/>
      <c r="D470" s="15"/>
    </row>
    <row r="471" spans="3:4" ht="12.75">
      <c r="C471" s="15"/>
      <c r="D471" s="15"/>
    </row>
    <row r="472" spans="3:4" ht="12.75">
      <c r="C472" s="15"/>
      <c r="D472" s="15"/>
    </row>
    <row r="473" spans="3:4" ht="12.75">
      <c r="C473" s="15"/>
      <c r="D473" s="15"/>
    </row>
    <row r="474" spans="3:4" ht="12.75">
      <c r="C474" s="15"/>
      <c r="D474" s="15"/>
    </row>
    <row r="475" spans="3:4" ht="12.75">
      <c r="C475" s="15"/>
      <c r="D475" s="15"/>
    </row>
    <row r="476" spans="3:4" ht="12.75">
      <c r="C476" s="15"/>
      <c r="D476" s="15"/>
    </row>
    <row r="477" spans="3:4" ht="12.75">
      <c r="C477" s="15"/>
      <c r="D477" s="15"/>
    </row>
    <row r="478" spans="3:4" ht="12.75">
      <c r="C478" s="15"/>
      <c r="D478" s="15"/>
    </row>
    <row r="479" spans="3:4" ht="12.75">
      <c r="C479" s="15"/>
      <c r="D479" s="15"/>
    </row>
    <row r="480" spans="3:4" ht="12.75">
      <c r="C480" s="15"/>
      <c r="D480" s="15"/>
    </row>
    <row r="481" spans="3:4" ht="12.75">
      <c r="C481" s="15"/>
      <c r="D481" s="15"/>
    </row>
    <row r="482" spans="3:4" ht="12.75">
      <c r="C482" s="15"/>
      <c r="D482" s="15"/>
    </row>
    <row r="483" spans="3:4" ht="12.75">
      <c r="C483" s="15"/>
      <c r="D483" s="15"/>
    </row>
    <row r="484" spans="3:4" ht="12.75">
      <c r="C484" s="15"/>
      <c r="D484" s="15"/>
    </row>
    <row r="485" spans="3:4" ht="12.75">
      <c r="C485" s="15"/>
      <c r="D485" s="15"/>
    </row>
    <row r="486" spans="3:4" ht="12.75">
      <c r="C486" s="15"/>
      <c r="D486" s="15"/>
    </row>
    <row r="487" spans="3:4" ht="12.75">
      <c r="C487" s="15"/>
      <c r="D487" s="15"/>
    </row>
    <row r="488" spans="3:4" ht="12.75">
      <c r="C488" s="15"/>
      <c r="D488" s="15"/>
    </row>
    <row r="489" spans="3:4" ht="12.75">
      <c r="C489" s="15"/>
      <c r="D489" s="15"/>
    </row>
    <row r="490" spans="3:4" ht="12.75">
      <c r="C490" s="15"/>
      <c r="D490" s="15"/>
    </row>
    <row r="491" spans="3:4" ht="12.75">
      <c r="C491" s="15"/>
      <c r="D491" s="15"/>
    </row>
    <row r="492" spans="3:4" ht="12.75">
      <c r="C492" s="15"/>
      <c r="D492" s="15"/>
    </row>
    <row r="493" spans="3:4" ht="12.75">
      <c r="C493" s="15"/>
      <c r="D493" s="15"/>
    </row>
    <row r="494" spans="3:4" ht="12.75">
      <c r="C494" s="15"/>
      <c r="D494" s="15"/>
    </row>
    <row r="495" spans="3:4" ht="12.75">
      <c r="C495" s="15"/>
      <c r="D495" s="15"/>
    </row>
    <row r="496" spans="3:4" ht="12.75">
      <c r="C496" s="15"/>
      <c r="D496" s="15"/>
    </row>
    <row r="497" spans="3:4" ht="12.75">
      <c r="C497" s="15"/>
      <c r="D497" s="15"/>
    </row>
    <row r="498" spans="3:4" ht="12.75">
      <c r="C498" s="15"/>
      <c r="D498" s="15"/>
    </row>
    <row r="499" spans="3:4" ht="12.75">
      <c r="C499" s="15"/>
      <c r="D499" s="15"/>
    </row>
    <row r="500" spans="3:4" ht="12.75">
      <c r="C500" s="15"/>
      <c r="D500" s="15"/>
    </row>
    <row r="501" spans="3:4" ht="12.75">
      <c r="C501" s="15"/>
      <c r="D501" s="15"/>
    </row>
    <row r="502" spans="3:4" ht="12.75">
      <c r="C502" s="15"/>
      <c r="D502" s="15"/>
    </row>
    <row r="503" spans="3:4" ht="12.75">
      <c r="C503" s="15"/>
      <c r="D503" s="15"/>
    </row>
    <row r="504" spans="3:4" ht="12.75">
      <c r="C504" s="15"/>
      <c r="D504" s="15"/>
    </row>
    <row r="505" spans="3:4" ht="12.75">
      <c r="C505" s="15"/>
      <c r="D505" s="15"/>
    </row>
    <row r="506" spans="3:4" ht="12.75">
      <c r="C506" s="15"/>
      <c r="D506" s="15"/>
    </row>
    <row r="507" spans="3:4" ht="12.75">
      <c r="C507" s="15"/>
      <c r="D507" s="15"/>
    </row>
    <row r="508" spans="3:4" ht="12.75">
      <c r="C508" s="15"/>
      <c r="D508" s="15"/>
    </row>
    <row r="509" spans="3:4" ht="12.75">
      <c r="C509" s="15"/>
      <c r="D509" s="15"/>
    </row>
    <row r="510" spans="3:4" ht="12.75">
      <c r="C510" s="15"/>
      <c r="D510" s="15"/>
    </row>
    <row r="511" spans="3:4" ht="12.75">
      <c r="C511" s="15"/>
      <c r="D511" s="15"/>
    </row>
    <row r="512" spans="3:4" ht="12.75">
      <c r="C512" s="15"/>
      <c r="D512" s="15"/>
    </row>
    <row r="513" spans="3:4" ht="12.75">
      <c r="C513" s="15"/>
      <c r="D513" s="15"/>
    </row>
  </sheetData>
  <sheetProtection/>
  <autoFilter ref="A2:P129">
    <sortState ref="A3:P513">
      <sortCondition sortBy="value" ref="E3:E513"/>
    </sortState>
  </autoFilter>
  <printOptions/>
  <pageMargins left="0.787401575" right="0.787401575" top="0.984251969" bottom="0.984251969" header="0.4921259845" footer="0.492125984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N2076"/>
  <sheetViews>
    <sheetView zoomScalePageLayoutView="0" workbookViewId="0" topLeftCell="A1">
      <pane xSplit="5" ySplit="3" topLeftCell="F4" activePane="bottomRight" state="frozen"/>
      <selection pane="topLeft" activeCell="A1" sqref="A1"/>
      <selection pane="topRight" activeCell="B1" sqref="B1"/>
      <selection pane="bottomLeft" activeCell="A2" sqref="A2"/>
      <selection pane="bottomRight" activeCell="F6" sqref="F6"/>
    </sheetView>
  </sheetViews>
  <sheetFormatPr defaultColWidth="9.140625" defaultRowHeight="12.75"/>
  <cols>
    <col min="1" max="2" width="3.57421875" style="1" bestFit="1" customWidth="1"/>
    <col min="3" max="4" width="3.57421875" style="18" customWidth="1"/>
    <col min="5" max="5" width="11.7109375" style="2" customWidth="1"/>
    <col min="6" max="6" width="43.421875" style="4" customWidth="1"/>
    <col min="7" max="7" width="11.57421875" style="31" customWidth="1"/>
    <col min="8" max="10" width="20.7109375" style="5" customWidth="1"/>
    <col min="11" max="11" width="20.7109375" style="6" customWidth="1"/>
    <col min="12" max="13" width="20.7109375" style="5" customWidth="1"/>
    <col min="14" max="14" width="30.140625" style="4" customWidth="1"/>
    <col min="15" max="16384" width="9.140625" style="3" customWidth="1"/>
  </cols>
  <sheetData>
    <row r="1" spans="1:14" s="9" customFormat="1" ht="15" customHeight="1">
      <c r="A1" s="11" t="s">
        <v>1264</v>
      </c>
      <c r="B1" s="12"/>
      <c r="C1" s="23"/>
      <c r="D1" s="23"/>
      <c r="E1" s="13"/>
      <c r="F1" s="14"/>
      <c r="G1" s="12"/>
      <c r="H1" s="12"/>
      <c r="I1" s="12"/>
      <c r="J1" s="12"/>
      <c r="K1" s="12"/>
      <c r="L1" s="12"/>
      <c r="M1" s="12"/>
      <c r="N1" s="12"/>
    </row>
    <row r="2" spans="1:14" s="10" customFormat="1" ht="51">
      <c r="A2" s="55"/>
      <c r="B2" s="55"/>
      <c r="C2" s="26"/>
      <c r="D2" s="26"/>
      <c r="E2" s="56" t="s">
        <v>1261</v>
      </c>
      <c r="F2" s="56" t="s">
        <v>1262</v>
      </c>
      <c r="G2" s="56" t="s">
        <v>1263</v>
      </c>
      <c r="H2" s="32" t="s">
        <v>303</v>
      </c>
      <c r="I2" s="32" t="s">
        <v>304</v>
      </c>
      <c r="J2" s="32" t="s">
        <v>305</v>
      </c>
      <c r="K2" s="28" t="s">
        <v>363</v>
      </c>
      <c r="L2" s="28" t="s">
        <v>1266</v>
      </c>
      <c r="M2" s="28" t="s">
        <v>1267</v>
      </c>
      <c r="N2" s="28" t="s">
        <v>2199</v>
      </c>
    </row>
    <row r="3" spans="1:14" s="10" customFormat="1" ht="46.5" customHeight="1">
      <c r="A3" s="57" t="str">
        <f aca="true" t="shared" si="0" ref="A3:A66">HYPERLINK("BilderUT/UT_"&amp;E3&amp;".tif","UT")</f>
        <v>UT</v>
      </c>
      <c r="B3" s="57" t="str">
        <f aca="true" t="shared" si="1" ref="B3:B66">HYPERLINK("BilderUF/UF_"&amp;E3&amp;".tif","UF")</f>
        <v>UF</v>
      </c>
      <c r="C3" s="15" t="str">
        <f aca="true" t="shared" si="2" ref="C3:C66">HYPERLINK("BilderRK/RK_"&amp;E3&amp;".tif","RK")</f>
        <v>RK</v>
      </c>
      <c r="D3" s="15" t="str">
        <f aca="true" t="shared" si="3" ref="D3:D66">HYPERLINK("BilderBK/BK_"&amp;E3&amp;".tif","BK")</f>
        <v>BK</v>
      </c>
      <c r="E3" s="58" t="s">
        <v>1269</v>
      </c>
      <c r="F3" s="59" t="s">
        <v>1654</v>
      </c>
      <c r="G3" s="60">
        <v>41569.636712963</v>
      </c>
      <c r="H3" s="7" t="s">
        <v>550</v>
      </c>
      <c r="I3" s="7" t="s">
        <v>306</v>
      </c>
      <c r="J3" s="7" t="s">
        <v>344</v>
      </c>
      <c r="K3" s="65" t="s">
        <v>348</v>
      </c>
      <c r="L3" s="33" t="s">
        <v>349</v>
      </c>
      <c r="M3" s="33" t="s">
        <v>345</v>
      </c>
      <c r="N3" s="33" t="s">
        <v>346</v>
      </c>
    </row>
    <row r="4" spans="1:14" ht="25.5">
      <c r="A4" s="15" t="str">
        <f t="shared" si="0"/>
        <v>UT</v>
      </c>
      <c r="B4" s="15" t="str">
        <f t="shared" si="1"/>
        <v>UF</v>
      </c>
      <c r="C4" s="15" t="str">
        <f t="shared" si="2"/>
        <v>RK</v>
      </c>
      <c r="D4" s="15" t="str">
        <f t="shared" si="3"/>
        <v>BK</v>
      </c>
      <c r="E4" s="2" t="s">
        <v>1270</v>
      </c>
      <c r="F4" s="4" t="s">
        <v>1655</v>
      </c>
      <c r="G4" s="31">
        <v>41570.4238773148</v>
      </c>
      <c r="H4" s="7" t="s">
        <v>551</v>
      </c>
      <c r="I4" s="7" t="s">
        <v>306</v>
      </c>
      <c r="J4" s="7" t="s">
        <v>342</v>
      </c>
      <c r="K4" s="65" t="s">
        <v>348</v>
      </c>
      <c r="L4" s="33" t="s">
        <v>350</v>
      </c>
      <c r="M4" s="33" t="s">
        <v>345</v>
      </c>
      <c r="N4" s="33" t="s">
        <v>346</v>
      </c>
    </row>
    <row r="5" spans="1:14" ht="51">
      <c r="A5" s="15" t="str">
        <f t="shared" si="0"/>
        <v>UT</v>
      </c>
      <c r="B5" s="15" t="str">
        <f t="shared" si="1"/>
        <v>UF</v>
      </c>
      <c r="C5" s="15" t="str">
        <f t="shared" si="2"/>
        <v>RK</v>
      </c>
      <c r="D5" s="15" t="str">
        <f t="shared" si="3"/>
        <v>BK</v>
      </c>
      <c r="E5" s="2" t="s">
        <v>1271</v>
      </c>
      <c r="F5" s="4" t="s">
        <v>1656</v>
      </c>
      <c r="G5" s="31">
        <v>41570.4285185185</v>
      </c>
      <c r="H5" s="7" t="s">
        <v>308</v>
      </c>
      <c r="I5" s="7" t="s">
        <v>306</v>
      </c>
      <c r="J5" s="7" t="s">
        <v>342</v>
      </c>
      <c r="K5" s="65" t="s">
        <v>348</v>
      </c>
      <c r="L5" s="33" t="s">
        <v>351</v>
      </c>
      <c r="M5" s="33" t="s">
        <v>351</v>
      </c>
      <c r="N5" s="33" t="s">
        <v>351</v>
      </c>
    </row>
    <row r="6" spans="1:14" ht="51">
      <c r="A6" s="15" t="str">
        <f t="shared" si="0"/>
        <v>UT</v>
      </c>
      <c r="B6" s="15" t="str">
        <f t="shared" si="1"/>
        <v>UF</v>
      </c>
      <c r="C6" s="15" t="str">
        <f t="shared" si="2"/>
        <v>RK</v>
      </c>
      <c r="D6" s="15" t="str">
        <f t="shared" si="3"/>
        <v>BK</v>
      </c>
      <c r="E6" s="2" t="s">
        <v>1272</v>
      </c>
      <c r="F6" s="4" t="s">
        <v>1657</v>
      </c>
      <c r="G6" s="31">
        <v>41570.4317939815</v>
      </c>
      <c r="H6" s="7" t="s">
        <v>551</v>
      </c>
      <c r="I6" s="7" t="s">
        <v>306</v>
      </c>
      <c r="J6" s="7" t="s">
        <v>342</v>
      </c>
      <c r="K6" s="65" t="s">
        <v>348</v>
      </c>
      <c r="L6" s="33" t="s">
        <v>350</v>
      </c>
      <c r="M6" s="33" t="s">
        <v>345</v>
      </c>
      <c r="N6" s="33" t="s">
        <v>352</v>
      </c>
    </row>
    <row r="7" spans="1:14" ht="63.75">
      <c r="A7" s="15" t="str">
        <f t="shared" si="0"/>
        <v>UT</v>
      </c>
      <c r="B7" s="15" t="str">
        <f t="shared" si="1"/>
        <v>UF</v>
      </c>
      <c r="C7" s="15" t="str">
        <f t="shared" si="2"/>
        <v>RK</v>
      </c>
      <c r="D7" s="15" t="str">
        <f t="shared" si="3"/>
        <v>BK</v>
      </c>
      <c r="E7" s="2" t="s">
        <v>1273</v>
      </c>
      <c r="F7" s="4" t="s">
        <v>1658</v>
      </c>
      <c r="G7" s="31">
        <v>41570.466099537</v>
      </c>
      <c r="H7" s="7" t="s">
        <v>552</v>
      </c>
      <c r="I7" s="7" t="s">
        <v>306</v>
      </c>
      <c r="J7" s="7" t="s">
        <v>342</v>
      </c>
      <c r="K7" s="65" t="s">
        <v>348</v>
      </c>
      <c r="L7" s="33" t="s">
        <v>353</v>
      </c>
      <c r="M7" s="33" t="s">
        <v>353</v>
      </c>
      <c r="N7" s="33" t="s">
        <v>353</v>
      </c>
    </row>
    <row r="8" spans="1:14" ht="12.75">
      <c r="A8" s="15" t="str">
        <f t="shared" si="0"/>
        <v>UT</v>
      </c>
      <c r="B8" s="15" t="str">
        <f t="shared" si="1"/>
        <v>UF</v>
      </c>
      <c r="C8" s="15" t="str">
        <f t="shared" si="2"/>
        <v>RK</v>
      </c>
      <c r="D8" s="15" t="str">
        <f t="shared" si="3"/>
        <v>BK</v>
      </c>
      <c r="E8" s="2" t="s">
        <v>1274</v>
      </c>
      <c r="F8" s="4" t="s">
        <v>1659</v>
      </c>
      <c r="G8" s="31">
        <v>41570.4685300926</v>
      </c>
      <c r="H8" s="7" t="s">
        <v>307</v>
      </c>
      <c r="I8" s="7" t="s">
        <v>306</v>
      </c>
      <c r="J8" s="7" t="s">
        <v>342</v>
      </c>
      <c r="K8" s="65" t="s">
        <v>348</v>
      </c>
      <c r="L8" s="33" t="s">
        <v>354</v>
      </c>
      <c r="M8" s="33" t="s">
        <v>354</v>
      </c>
      <c r="N8" s="33" t="s">
        <v>354</v>
      </c>
    </row>
    <row r="9" spans="1:14" ht="76.5">
      <c r="A9" s="15" t="str">
        <f t="shared" si="0"/>
        <v>UT</v>
      </c>
      <c r="B9" s="15" t="str">
        <f t="shared" si="1"/>
        <v>UF</v>
      </c>
      <c r="C9" s="15" t="str">
        <f t="shared" si="2"/>
        <v>RK</v>
      </c>
      <c r="D9" s="15" t="str">
        <f t="shared" si="3"/>
        <v>BK</v>
      </c>
      <c r="E9" s="2" t="s">
        <v>1275</v>
      </c>
      <c r="F9" s="4" t="s">
        <v>1660</v>
      </c>
      <c r="G9" s="31">
        <v>41569.5882060185</v>
      </c>
      <c r="H9" s="7" t="s">
        <v>553</v>
      </c>
      <c r="I9" s="7" t="s">
        <v>306</v>
      </c>
      <c r="J9" s="7" t="s">
        <v>344</v>
      </c>
      <c r="K9" s="65" t="s">
        <v>347</v>
      </c>
      <c r="L9" s="33" t="s">
        <v>355</v>
      </c>
      <c r="M9" s="33" t="s">
        <v>345</v>
      </c>
      <c r="N9" s="33" t="s">
        <v>346</v>
      </c>
    </row>
    <row r="10" spans="1:14" ht="25.5">
      <c r="A10" s="15" t="str">
        <f t="shared" si="0"/>
        <v>UT</v>
      </c>
      <c r="B10" s="15" t="str">
        <f t="shared" si="1"/>
        <v>UF</v>
      </c>
      <c r="C10" s="15" t="str">
        <f t="shared" si="2"/>
        <v>RK</v>
      </c>
      <c r="D10" s="15" t="str">
        <f t="shared" si="3"/>
        <v>BK</v>
      </c>
      <c r="E10" s="2" t="s">
        <v>1276</v>
      </c>
      <c r="F10" s="4" t="s">
        <v>1661</v>
      </c>
      <c r="G10" s="31">
        <v>41569.6559722222</v>
      </c>
      <c r="H10" s="7" t="s">
        <v>550</v>
      </c>
      <c r="I10" s="7" t="s">
        <v>306</v>
      </c>
      <c r="J10" s="7" t="s">
        <v>344</v>
      </c>
      <c r="K10" s="65" t="s">
        <v>348</v>
      </c>
      <c r="L10" s="33" t="s">
        <v>350</v>
      </c>
      <c r="M10" s="33" t="s">
        <v>345</v>
      </c>
      <c r="N10" s="33" t="s">
        <v>346</v>
      </c>
    </row>
    <row r="11" spans="1:14" ht="25.5">
      <c r="A11" s="15" t="str">
        <f t="shared" si="0"/>
        <v>UT</v>
      </c>
      <c r="B11" s="15" t="str">
        <f t="shared" si="1"/>
        <v>UF</v>
      </c>
      <c r="C11" s="15" t="str">
        <f t="shared" si="2"/>
        <v>RK</v>
      </c>
      <c r="D11" s="15" t="str">
        <f t="shared" si="3"/>
        <v>BK</v>
      </c>
      <c r="E11" s="2" t="s">
        <v>1277</v>
      </c>
      <c r="F11" s="4" t="s">
        <v>1662</v>
      </c>
      <c r="G11" s="31">
        <v>41570.5875578704</v>
      </c>
      <c r="H11" s="7" t="s">
        <v>315</v>
      </c>
      <c r="I11" s="7" t="s">
        <v>316</v>
      </c>
      <c r="J11" s="7" t="s">
        <v>343</v>
      </c>
      <c r="K11" s="65" t="s">
        <v>348</v>
      </c>
      <c r="L11" s="33" t="s">
        <v>356</v>
      </c>
      <c r="M11" s="33" t="s">
        <v>357</v>
      </c>
      <c r="N11" s="33" t="s">
        <v>359</v>
      </c>
    </row>
    <row r="12" spans="1:14" ht="51">
      <c r="A12" s="15" t="str">
        <f t="shared" si="0"/>
        <v>UT</v>
      </c>
      <c r="B12" s="15" t="str">
        <f t="shared" si="1"/>
        <v>UF</v>
      </c>
      <c r="C12" s="15" t="str">
        <f t="shared" si="2"/>
        <v>RK</v>
      </c>
      <c r="D12" s="15" t="str">
        <f t="shared" si="3"/>
        <v>BK</v>
      </c>
      <c r="E12" s="2" t="s">
        <v>1278</v>
      </c>
      <c r="F12" s="4" t="s">
        <v>1663</v>
      </c>
      <c r="G12" s="31">
        <v>41570.4297800926</v>
      </c>
      <c r="H12" s="7" t="s">
        <v>310</v>
      </c>
      <c r="I12" s="7" t="s">
        <v>306</v>
      </c>
      <c r="J12" s="7" t="s">
        <v>342</v>
      </c>
      <c r="K12" s="65" t="s">
        <v>347</v>
      </c>
      <c r="L12" s="33" t="s">
        <v>358</v>
      </c>
      <c r="M12" s="33" t="s">
        <v>345</v>
      </c>
      <c r="N12" s="35" t="s">
        <v>73</v>
      </c>
    </row>
    <row r="13" spans="1:14" ht="51">
      <c r="A13" s="15" t="str">
        <f t="shared" si="0"/>
        <v>UT</v>
      </c>
      <c r="B13" s="15" t="str">
        <f t="shared" si="1"/>
        <v>UF</v>
      </c>
      <c r="C13" s="15" t="str">
        <f t="shared" si="2"/>
        <v>RK</v>
      </c>
      <c r="D13" s="15" t="str">
        <f t="shared" si="3"/>
        <v>BK</v>
      </c>
      <c r="E13" s="2" t="s">
        <v>1279</v>
      </c>
      <c r="F13" s="4" t="s">
        <v>1664</v>
      </c>
      <c r="G13" s="31">
        <v>41571.4170486111</v>
      </c>
      <c r="H13" s="7" t="s">
        <v>331</v>
      </c>
      <c r="I13" s="7" t="s">
        <v>306</v>
      </c>
      <c r="J13" s="7" t="s">
        <v>343</v>
      </c>
      <c r="K13" s="65" t="s">
        <v>347</v>
      </c>
      <c r="L13" s="33" t="s">
        <v>358</v>
      </c>
      <c r="M13" s="33" t="s">
        <v>345</v>
      </c>
      <c r="N13" s="33" t="s">
        <v>360</v>
      </c>
    </row>
    <row r="14" spans="1:14" ht="51">
      <c r="A14" s="15" t="str">
        <f t="shared" si="0"/>
        <v>UT</v>
      </c>
      <c r="B14" s="15" t="str">
        <f t="shared" si="1"/>
        <v>UF</v>
      </c>
      <c r="C14" s="15" t="str">
        <f t="shared" si="2"/>
        <v>RK</v>
      </c>
      <c r="D14" s="15" t="str">
        <f t="shared" si="3"/>
        <v>BK</v>
      </c>
      <c r="E14" s="2" t="s">
        <v>1280</v>
      </c>
      <c r="F14" s="4" t="s">
        <v>1665</v>
      </c>
      <c r="G14" s="31">
        <v>41570.5952083333</v>
      </c>
      <c r="H14" s="7" t="s">
        <v>324</v>
      </c>
      <c r="I14" s="7" t="s">
        <v>325</v>
      </c>
      <c r="J14" s="7" t="s">
        <v>343</v>
      </c>
      <c r="K14" s="65" t="s">
        <v>348</v>
      </c>
      <c r="L14" s="33" t="s">
        <v>350</v>
      </c>
      <c r="M14" s="33" t="s">
        <v>345</v>
      </c>
      <c r="N14" s="33" t="s">
        <v>35</v>
      </c>
    </row>
    <row r="15" spans="1:14" ht="25.5">
      <c r="A15" s="15" t="str">
        <f t="shared" si="0"/>
        <v>UT</v>
      </c>
      <c r="B15" s="15" t="str">
        <f t="shared" si="1"/>
        <v>UF</v>
      </c>
      <c r="C15" s="15" t="str">
        <f t="shared" si="2"/>
        <v>RK</v>
      </c>
      <c r="D15" s="15" t="str">
        <f t="shared" si="3"/>
        <v>BK</v>
      </c>
      <c r="E15" s="2" t="s">
        <v>1281</v>
      </c>
      <c r="F15" s="4" t="s">
        <v>1666</v>
      </c>
      <c r="G15" s="31">
        <v>41571.4323032407</v>
      </c>
      <c r="H15" s="7" t="s">
        <v>554</v>
      </c>
      <c r="I15" s="7" t="s">
        <v>306</v>
      </c>
      <c r="J15" s="7" t="s">
        <v>342</v>
      </c>
      <c r="K15" s="65" t="s">
        <v>348</v>
      </c>
      <c r="L15" s="33" t="s">
        <v>361</v>
      </c>
      <c r="M15" s="33" t="s">
        <v>345</v>
      </c>
      <c r="N15" s="33" t="s">
        <v>346</v>
      </c>
    </row>
    <row r="16" spans="1:14" ht="12.75">
      <c r="A16" s="15" t="str">
        <f t="shared" si="0"/>
        <v>UT</v>
      </c>
      <c r="B16" s="15" t="str">
        <f t="shared" si="1"/>
        <v>UF</v>
      </c>
      <c r="C16" s="15" t="str">
        <f t="shared" si="2"/>
        <v>RK</v>
      </c>
      <c r="D16" s="15" t="str">
        <f t="shared" si="3"/>
        <v>BK</v>
      </c>
      <c r="E16" s="2" t="s">
        <v>1282</v>
      </c>
      <c r="F16" s="4" t="s">
        <v>1659</v>
      </c>
      <c r="G16" s="31">
        <v>41570.4654398148</v>
      </c>
      <c r="H16" s="7" t="s">
        <v>307</v>
      </c>
      <c r="I16" s="7" t="s">
        <v>306</v>
      </c>
      <c r="J16" s="7" t="s">
        <v>342</v>
      </c>
      <c r="K16" s="65" t="s">
        <v>348</v>
      </c>
      <c r="L16" s="33" t="s">
        <v>354</v>
      </c>
      <c r="M16" s="33" t="s">
        <v>354</v>
      </c>
      <c r="N16" s="33" t="s">
        <v>354</v>
      </c>
    </row>
    <row r="17" spans="1:14" ht="51">
      <c r="A17" s="15" t="str">
        <f t="shared" si="0"/>
        <v>UT</v>
      </c>
      <c r="B17" s="15" t="str">
        <f t="shared" si="1"/>
        <v>UF</v>
      </c>
      <c r="C17" s="15" t="str">
        <f t="shared" si="2"/>
        <v>RK</v>
      </c>
      <c r="D17" s="15" t="str">
        <f t="shared" si="3"/>
        <v>BK</v>
      </c>
      <c r="E17" s="2" t="s">
        <v>1283</v>
      </c>
      <c r="F17" s="4" t="s">
        <v>1994</v>
      </c>
      <c r="G17" s="31">
        <v>41570.4673842593</v>
      </c>
      <c r="H17" s="7" t="s">
        <v>323</v>
      </c>
      <c r="I17" s="7" t="s">
        <v>306</v>
      </c>
      <c r="J17" s="7" t="s">
        <v>342</v>
      </c>
      <c r="K17" s="65" t="s">
        <v>348</v>
      </c>
      <c r="L17" s="51" t="s">
        <v>369</v>
      </c>
      <c r="M17" s="51" t="s">
        <v>369</v>
      </c>
      <c r="N17" s="51" t="s">
        <v>369</v>
      </c>
    </row>
    <row r="18" spans="1:14" ht="25.5">
      <c r="A18" s="15" t="str">
        <f t="shared" si="0"/>
        <v>UT</v>
      </c>
      <c r="B18" s="15" t="str">
        <f t="shared" si="1"/>
        <v>UF</v>
      </c>
      <c r="C18" s="15" t="str">
        <f t="shared" si="2"/>
        <v>RK</v>
      </c>
      <c r="D18" s="15" t="str">
        <f t="shared" si="3"/>
        <v>BK</v>
      </c>
      <c r="E18" s="2" t="s">
        <v>1284</v>
      </c>
      <c r="F18" s="4" t="s">
        <v>1667</v>
      </c>
      <c r="G18" s="31">
        <v>41570.6534259259</v>
      </c>
      <c r="H18" s="7" t="s">
        <v>555</v>
      </c>
      <c r="I18" s="7" t="s">
        <v>306</v>
      </c>
      <c r="J18" s="7" t="s">
        <v>342</v>
      </c>
      <c r="K18" s="65" t="s">
        <v>348</v>
      </c>
      <c r="L18" s="33" t="s">
        <v>350</v>
      </c>
      <c r="M18" s="33" t="s">
        <v>345</v>
      </c>
      <c r="N18" s="33" t="s">
        <v>346</v>
      </c>
    </row>
    <row r="19" spans="1:14" ht="51">
      <c r="A19" s="15" t="str">
        <f t="shared" si="0"/>
        <v>UT</v>
      </c>
      <c r="B19" s="15" t="str">
        <f t="shared" si="1"/>
        <v>UF</v>
      </c>
      <c r="C19" s="15" t="str">
        <f t="shared" si="2"/>
        <v>RK</v>
      </c>
      <c r="D19" s="15" t="str">
        <f t="shared" si="3"/>
        <v>BK</v>
      </c>
      <c r="E19" s="2" t="s">
        <v>1285</v>
      </c>
      <c r="F19" s="4" t="s">
        <v>1668</v>
      </c>
      <c r="G19" s="31">
        <v>41570.6557986111</v>
      </c>
      <c r="H19" s="7" t="s">
        <v>555</v>
      </c>
      <c r="I19" s="7" t="s">
        <v>306</v>
      </c>
      <c r="J19" s="7" t="s">
        <v>342</v>
      </c>
      <c r="K19" s="65" t="s">
        <v>347</v>
      </c>
      <c r="L19" s="33" t="s">
        <v>358</v>
      </c>
      <c r="M19" s="33" t="s">
        <v>345</v>
      </c>
      <c r="N19" s="33" t="s">
        <v>362</v>
      </c>
    </row>
    <row r="20" spans="1:14" ht="51">
      <c r="A20" s="15" t="str">
        <f t="shared" si="0"/>
        <v>UT</v>
      </c>
      <c r="B20" s="15" t="str">
        <f t="shared" si="1"/>
        <v>UF</v>
      </c>
      <c r="C20" s="15" t="str">
        <f t="shared" si="2"/>
        <v>RK</v>
      </c>
      <c r="D20" s="15" t="str">
        <f t="shared" si="3"/>
        <v>BK</v>
      </c>
      <c r="E20" s="2" t="s">
        <v>1286</v>
      </c>
      <c r="F20" s="4" t="s">
        <v>1669</v>
      </c>
      <c r="G20" s="31">
        <v>41571.4302546296</v>
      </c>
      <c r="H20" s="7" t="s">
        <v>554</v>
      </c>
      <c r="I20" s="7" t="s">
        <v>306</v>
      </c>
      <c r="J20" s="7" t="s">
        <v>342</v>
      </c>
      <c r="K20" s="65" t="s">
        <v>347</v>
      </c>
      <c r="L20" s="33" t="s">
        <v>358</v>
      </c>
      <c r="M20" s="33" t="s">
        <v>345</v>
      </c>
      <c r="N20" s="35" t="s">
        <v>1995</v>
      </c>
    </row>
    <row r="21" spans="1:14" ht="51">
      <c r="A21" s="15" t="str">
        <f t="shared" si="0"/>
        <v>UT</v>
      </c>
      <c r="B21" s="15" t="str">
        <f t="shared" si="1"/>
        <v>UF</v>
      </c>
      <c r="C21" s="15" t="str">
        <f t="shared" si="2"/>
        <v>RK</v>
      </c>
      <c r="D21" s="15" t="str">
        <f t="shared" si="3"/>
        <v>BK</v>
      </c>
      <c r="E21" s="2" t="s">
        <v>1287</v>
      </c>
      <c r="F21" s="4" t="s">
        <v>1670</v>
      </c>
      <c r="G21" s="31">
        <v>41571.4746875</v>
      </c>
      <c r="H21" s="7" t="s">
        <v>556</v>
      </c>
      <c r="I21" s="7" t="s">
        <v>306</v>
      </c>
      <c r="J21" s="7" t="s">
        <v>342</v>
      </c>
      <c r="K21" s="65" t="s">
        <v>348</v>
      </c>
      <c r="L21" s="33" t="s">
        <v>367</v>
      </c>
      <c r="M21" s="33" t="s">
        <v>367</v>
      </c>
      <c r="N21" s="33" t="s">
        <v>367</v>
      </c>
    </row>
    <row r="22" spans="1:14" ht="25.5">
      <c r="A22" s="15" t="str">
        <f t="shared" si="0"/>
        <v>UT</v>
      </c>
      <c r="B22" s="15" t="str">
        <f t="shared" si="1"/>
        <v>UF</v>
      </c>
      <c r="C22" s="15" t="str">
        <f t="shared" si="2"/>
        <v>RK</v>
      </c>
      <c r="D22" s="15" t="str">
        <f t="shared" si="3"/>
        <v>BK</v>
      </c>
      <c r="E22" s="2" t="s">
        <v>1288</v>
      </c>
      <c r="F22" s="4" t="s">
        <v>1671</v>
      </c>
      <c r="G22" s="31">
        <v>41571.6425694444</v>
      </c>
      <c r="H22" s="7" t="s">
        <v>557</v>
      </c>
      <c r="I22" s="7" t="s">
        <v>306</v>
      </c>
      <c r="J22" s="7" t="s">
        <v>342</v>
      </c>
      <c r="K22" s="65" t="s">
        <v>348</v>
      </c>
      <c r="L22" s="33" t="s">
        <v>349</v>
      </c>
      <c r="M22" s="33" t="s">
        <v>345</v>
      </c>
      <c r="N22" s="33" t="s">
        <v>346</v>
      </c>
    </row>
    <row r="23" spans="1:14" ht="25.5">
      <c r="A23" s="15" t="str">
        <f t="shared" si="0"/>
        <v>UT</v>
      </c>
      <c r="B23" s="15" t="str">
        <f t="shared" si="1"/>
        <v>UF</v>
      </c>
      <c r="C23" s="15" t="str">
        <f t="shared" si="2"/>
        <v>RK</v>
      </c>
      <c r="D23" s="15" t="str">
        <f t="shared" si="3"/>
        <v>BK</v>
      </c>
      <c r="E23" s="2" t="s">
        <v>1289</v>
      </c>
      <c r="F23" s="4" t="s">
        <v>1671</v>
      </c>
      <c r="G23" s="31">
        <v>41571.6463425926</v>
      </c>
      <c r="H23" s="7" t="s">
        <v>557</v>
      </c>
      <c r="I23" s="7" t="s">
        <v>306</v>
      </c>
      <c r="J23" s="7" t="s">
        <v>342</v>
      </c>
      <c r="K23" s="65" t="s">
        <v>348</v>
      </c>
      <c r="L23" s="33" t="s">
        <v>349</v>
      </c>
      <c r="M23" s="33" t="s">
        <v>345</v>
      </c>
      <c r="N23" s="33" t="s">
        <v>346</v>
      </c>
    </row>
    <row r="24" spans="1:14" ht="25.5">
      <c r="A24" s="15" t="str">
        <f t="shared" si="0"/>
        <v>UT</v>
      </c>
      <c r="B24" s="15" t="str">
        <f t="shared" si="1"/>
        <v>UF</v>
      </c>
      <c r="C24" s="15" t="str">
        <f t="shared" si="2"/>
        <v>RK</v>
      </c>
      <c r="D24" s="15" t="str">
        <f t="shared" si="3"/>
        <v>BK</v>
      </c>
      <c r="E24" s="2" t="s">
        <v>1290</v>
      </c>
      <c r="F24" s="4" t="s">
        <v>1672</v>
      </c>
      <c r="G24" s="31">
        <v>41571.6583680556</v>
      </c>
      <c r="H24" s="7" t="s">
        <v>558</v>
      </c>
      <c r="I24" s="7" t="s">
        <v>329</v>
      </c>
      <c r="J24" s="7" t="s">
        <v>342</v>
      </c>
      <c r="K24" s="65" t="s">
        <v>348</v>
      </c>
      <c r="L24" s="33" t="s">
        <v>364</v>
      </c>
      <c r="M24" s="33" t="s">
        <v>345</v>
      </c>
      <c r="N24" s="33" t="s">
        <v>346</v>
      </c>
    </row>
    <row r="25" spans="1:14" ht="25.5">
      <c r="A25" s="15" t="str">
        <f t="shared" si="0"/>
        <v>UT</v>
      </c>
      <c r="B25" s="15" t="str">
        <f t="shared" si="1"/>
        <v>UF</v>
      </c>
      <c r="C25" s="15" t="str">
        <f t="shared" si="2"/>
        <v>RK</v>
      </c>
      <c r="D25" s="15" t="str">
        <f t="shared" si="3"/>
        <v>BK</v>
      </c>
      <c r="E25" s="2" t="s">
        <v>1291</v>
      </c>
      <c r="F25" s="4" t="s">
        <v>1973</v>
      </c>
      <c r="G25" s="31">
        <v>41577.3658796296</v>
      </c>
      <c r="H25" s="7" t="s">
        <v>559</v>
      </c>
      <c r="I25" s="7" t="s">
        <v>306</v>
      </c>
      <c r="J25" s="7" t="s">
        <v>342</v>
      </c>
      <c r="K25" s="65" t="s">
        <v>348</v>
      </c>
      <c r="L25" s="53" t="s">
        <v>1973</v>
      </c>
      <c r="M25" s="53" t="s">
        <v>1973</v>
      </c>
      <c r="N25" s="53" t="s">
        <v>1973</v>
      </c>
    </row>
    <row r="26" spans="1:14" ht="25.5">
      <c r="A26" s="15" t="str">
        <f t="shared" si="0"/>
        <v>UT</v>
      </c>
      <c r="B26" s="15" t="str">
        <f t="shared" si="1"/>
        <v>UF</v>
      </c>
      <c r="C26" s="15" t="str">
        <f t="shared" si="2"/>
        <v>RK</v>
      </c>
      <c r="D26" s="15" t="str">
        <f t="shared" si="3"/>
        <v>BK</v>
      </c>
      <c r="E26" s="2" t="s">
        <v>1292</v>
      </c>
      <c r="F26" s="4" t="s">
        <v>1673</v>
      </c>
      <c r="G26" s="31">
        <v>41575.598125</v>
      </c>
      <c r="H26" s="7" t="s">
        <v>323</v>
      </c>
      <c r="I26" s="7" t="s">
        <v>306</v>
      </c>
      <c r="J26" s="7" t="s">
        <v>342</v>
      </c>
      <c r="K26" s="65" t="s">
        <v>348</v>
      </c>
      <c r="L26" s="33" t="s">
        <v>349</v>
      </c>
      <c r="M26" s="33" t="s">
        <v>345</v>
      </c>
      <c r="N26" s="33" t="s">
        <v>346</v>
      </c>
    </row>
    <row r="27" spans="1:14" ht="38.25">
      <c r="A27" s="15" t="str">
        <f t="shared" si="0"/>
        <v>UT</v>
      </c>
      <c r="B27" s="15" t="str">
        <f t="shared" si="1"/>
        <v>UF</v>
      </c>
      <c r="C27" s="15" t="str">
        <f t="shared" si="2"/>
        <v>RK</v>
      </c>
      <c r="D27" s="15" t="str">
        <f t="shared" si="3"/>
        <v>BK</v>
      </c>
      <c r="E27" s="2" t="s">
        <v>1293</v>
      </c>
      <c r="F27" s="4" t="s">
        <v>1674</v>
      </c>
      <c r="G27" s="31">
        <v>41575.6590046296</v>
      </c>
      <c r="H27" s="7" t="s">
        <v>328</v>
      </c>
      <c r="I27" s="7" t="s">
        <v>329</v>
      </c>
      <c r="J27" s="7" t="s">
        <v>343</v>
      </c>
      <c r="K27" s="65" t="s">
        <v>348</v>
      </c>
      <c r="L27" s="33" t="s">
        <v>366</v>
      </c>
      <c r="M27" s="33" t="s">
        <v>357</v>
      </c>
      <c r="N27" s="33" t="s">
        <v>368</v>
      </c>
    </row>
    <row r="28" spans="1:14" ht="25.5">
      <c r="A28" s="15" t="str">
        <f t="shared" si="0"/>
        <v>UT</v>
      </c>
      <c r="B28" s="15" t="str">
        <f t="shared" si="1"/>
        <v>UF</v>
      </c>
      <c r="C28" s="15" t="str">
        <f t="shared" si="2"/>
        <v>RK</v>
      </c>
      <c r="D28" s="15" t="str">
        <f t="shared" si="3"/>
        <v>BK</v>
      </c>
      <c r="E28" s="2" t="s">
        <v>1294</v>
      </c>
      <c r="F28" s="4" t="s">
        <v>1675</v>
      </c>
      <c r="G28" s="31">
        <v>41577.3935069444</v>
      </c>
      <c r="H28" s="7" t="s">
        <v>322</v>
      </c>
      <c r="I28" s="7" t="s">
        <v>306</v>
      </c>
      <c r="J28" s="7" t="s">
        <v>342</v>
      </c>
      <c r="K28" s="65" t="s">
        <v>348</v>
      </c>
      <c r="L28" s="33" t="s">
        <v>350</v>
      </c>
      <c r="M28" s="33" t="s">
        <v>345</v>
      </c>
      <c r="N28" s="33" t="s">
        <v>346</v>
      </c>
    </row>
    <row r="29" spans="1:14" ht="63.75">
      <c r="A29" s="15" t="str">
        <f t="shared" si="0"/>
        <v>UT</v>
      </c>
      <c r="B29" s="15" t="str">
        <f t="shared" si="1"/>
        <v>UF</v>
      </c>
      <c r="C29" s="15" t="str">
        <f t="shared" si="2"/>
        <v>RK</v>
      </c>
      <c r="D29" s="15" t="str">
        <f t="shared" si="3"/>
        <v>BK</v>
      </c>
      <c r="E29" s="2" t="s">
        <v>1295</v>
      </c>
      <c r="F29" s="4" t="s">
        <v>1676</v>
      </c>
      <c r="G29" s="31">
        <v>41577.3997800926</v>
      </c>
      <c r="H29" s="7" t="s">
        <v>559</v>
      </c>
      <c r="I29" s="7" t="s">
        <v>306</v>
      </c>
      <c r="J29" s="7" t="s">
        <v>342</v>
      </c>
      <c r="K29" s="65" t="s">
        <v>348</v>
      </c>
      <c r="L29" s="33" t="s">
        <v>364</v>
      </c>
      <c r="M29" s="33" t="s">
        <v>345</v>
      </c>
      <c r="N29" s="33" t="s">
        <v>48</v>
      </c>
    </row>
    <row r="30" spans="1:14" ht="51">
      <c r="A30" s="15" t="str">
        <f t="shared" si="0"/>
        <v>UT</v>
      </c>
      <c r="B30" s="15" t="str">
        <f t="shared" si="1"/>
        <v>UF</v>
      </c>
      <c r="C30" s="15" t="str">
        <f t="shared" si="2"/>
        <v>RK</v>
      </c>
      <c r="D30" s="15" t="str">
        <f t="shared" si="3"/>
        <v>BK</v>
      </c>
      <c r="E30" s="2" t="s">
        <v>1296</v>
      </c>
      <c r="F30" s="4" t="s">
        <v>1677</v>
      </c>
      <c r="G30" s="31">
        <v>41577.41875</v>
      </c>
      <c r="H30" s="7" t="s">
        <v>559</v>
      </c>
      <c r="I30" s="7" t="s">
        <v>306</v>
      </c>
      <c r="J30" s="7" t="s">
        <v>342</v>
      </c>
      <c r="K30" s="65" t="s">
        <v>348</v>
      </c>
      <c r="L30" s="33" t="s">
        <v>364</v>
      </c>
      <c r="M30" s="33" t="s">
        <v>345</v>
      </c>
      <c r="N30" s="33" t="s">
        <v>49</v>
      </c>
    </row>
    <row r="31" spans="1:14" ht="51">
      <c r="A31" s="15" t="str">
        <f t="shared" si="0"/>
        <v>UT</v>
      </c>
      <c r="B31" s="15" t="str">
        <f t="shared" si="1"/>
        <v>UF</v>
      </c>
      <c r="C31" s="15" t="str">
        <f t="shared" si="2"/>
        <v>RK</v>
      </c>
      <c r="D31" s="15" t="str">
        <f t="shared" si="3"/>
        <v>BK</v>
      </c>
      <c r="E31" s="2" t="s">
        <v>1297</v>
      </c>
      <c r="F31" s="4" t="s">
        <v>1678</v>
      </c>
      <c r="G31" s="31">
        <v>41577.3841782407</v>
      </c>
      <c r="H31" s="7" t="s">
        <v>559</v>
      </c>
      <c r="I31" s="7" t="s">
        <v>306</v>
      </c>
      <c r="J31" s="7" t="s">
        <v>342</v>
      </c>
      <c r="K31" s="65" t="s">
        <v>348</v>
      </c>
      <c r="L31" s="33" t="s">
        <v>369</v>
      </c>
      <c r="M31" s="33" t="s">
        <v>369</v>
      </c>
      <c r="N31" s="33" t="s">
        <v>369</v>
      </c>
    </row>
    <row r="32" spans="1:14" ht="51">
      <c r="A32" s="15" t="str">
        <f t="shared" si="0"/>
        <v>UT</v>
      </c>
      <c r="B32" s="15" t="str">
        <f t="shared" si="1"/>
        <v>UF</v>
      </c>
      <c r="C32" s="15" t="str">
        <f t="shared" si="2"/>
        <v>RK</v>
      </c>
      <c r="D32" s="15" t="str">
        <f t="shared" si="3"/>
        <v>BK</v>
      </c>
      <c r="E32" s="2" t="s">
        <v>1298</v>
      </c>
      <c r="F32" s="4" t="s">
        <v>1679</v>
      </c>
      <c r="G32" s="31">
        <v>41577.3917476852</v>
      </c>
      <c r="H32" s="7" t="s">
        <v>559</v>
      </c>
      <c r="I32" s="7" t="s">
        <v>306</v>
      </c>
      <c r="J32" s="7" t="s">
        <v>342</v>
      </c>
      <c r="K32" s="65" t="s">
        <v>348</v>
      </c>
      <c r="L32" s="33" t="s">
        <v>369</v>
      </c>
      <c r="M32" s="33" t="s">
        <v>369</v>
      </c>
      <c r="N32" s="33" t="s">
        <v>369</v>
      </c>
    </row>
    <row r="33" spans="1:14" ht="51">
      <c r="A33" s="15" t="str">
        <f t="shared" si="0"/>
        <v>UT</v>
      </c>
      <c r="B33" s="15" t="str">
        <f t="shared" si="1"/>
        <v>UF</v>
      </c>
      <c r="C33" s="15" t="str">
        <f t="shared" si="2"/>
        <v>RK</v>
      </c>
      <c r="D33" s="15" t="str">
        <f t="shared" si="3"/>
        <v>BK</v>
      </c>
      <c r="E33" s="2" t="s">
        <v>1299</v>
      </c>
      <c r="F33" s="4" t="s">
        <v>1680</v>
      </c>
      <c r="G33" s="31">
        <v>41577.3970601852</v>
      </c>
      <c r="H33" s="7" t="s">
        <v>559</v>
      </c>
      <c r="I33" s="7" t="s">
        <v>306</v>
      </c>
      <c r="J33" s="7" t="s">
        <v>342</v>
      </c>
      <c r="K33" s="65" t="s">
        <v>348</v>
      </c>
      <c r="L33" s="33" t="s">
        <v>369</v>
      </c>
      <c r="M33" s="33" t="s">
        <v>369</v>
      </c>
      <c r="N33" s="33" t="s">
        <v>369</v>
      </c>
    </row>
    <row r="34" spans="1:14" ht="51">
      <c r="A34" s="15" t="str">
        <f t="shared" si="0"/>
        <v>UT</v>
      </c>
      <c r="B34" s="15" t="str">
        <f t="shared" si="1"/>
        <v>UF</v>
      </c>
      <c r="C34" s="15" t="str">
        <f t="shared" si="2"/>
        <v>RK</v>
      </c>
      <c r="D34" s="15" t="str">
        <f t="shared" si="3"/>
        <v>BK</v>
      </c>
      <c r="E34" s="2" t="s">
        <v>1300</v>
      </c>
      <c r="F34" s="4" t="s">
        <v>1681</v>
      </c>
      <c r="G34" s="31">
        <v>41577.4049537037</v>
      </c>
      <c r="H34" s="7" t="s">
        <v>559</v>
      </c>
      <c r="I34" s="7" t="s">
        <v>306</v>
      </c>
      <c r="J34" s="7" t="s">
        <v>342</v>
      </c>
      <c r="K34" s="65" t="s">
        <v>348</v>
      </c>
      <c r="L34" s="33" t="s">
        <v>369</v>
      </c>
      <c r="M34" s="33" t="s">
        <v>369</v>
      </c>
      <c r="N34" s="33" t="s">
        <v>369</v>
      </c>
    </row>
    <row r="35" spans="1:14" ht="114.75">
      <c r="A35" s="15" t="str">
        <f t="shared" si="0"/>
        <v>UT</v>
      </c>
      <c r="B35" s="15" t="str">
        <f t="shared" si="1"/>
        <v>UF</v>
      </c>
      <c r="C35" s="15" t="str">
        <f t="shared" si="2"/>
        <v>RK</v>
      </c>
      <c r="D35" s="15" t="str">
        <f t="shared" si="3"/>
        <v>BK</v>
      </c>
      <c r="E35" s="2" t="s">
        <v>1301</v>
      </c>
      <c r="F35" s="4" t="s">
        <v>1682</v>
      </c>
      <c r="G35" s="31">
        <v>41577.4094212963</v>
      </c>
      <c r="H35" s="7" t="s">
        <v>559</v>
      </c>
      <c r="I35" s="7" t="s">
        <v>306</v>
      </c>
      <c r="J35" s="7" t="s">
        <v>342</v>
      </c>
      <c r="K35" s="65" t="s">
        <v>348</v>
      </c>
      <c r="L35" s="33" t="s">
        <v>370</v>
      </c>
      <c r="M35" s="33" t="s">
        <v>370</v>
      </c>
      <c r="N35" s="33" t="s">
        <v>370</v>
      </c>
    </row>
    <row r="36" spans="1:14" ht="38.25">
      <c r="A36" s="15" t="str">
        <f t="shared" si="0"/>
        <v>UT</v>
      </c>
      <c r="B36" s="15" t="str">
        <f t="shared" si="1"/>
        <v>UF</v>
      </c>
      <c r="C36" s="15" t="str">
        <f t="shared" si="2"/>
        <v>RK</v>
      </c>
      <c r="D36" s="15" t="str">
        <f t="shared" si="3"/>
        <v>BK</v>
      </c>
      <c r="E36" s="2" t="s">
        <v>1302</v>
      </c>
      <c r="F36" s="4" t="s">
        <v>1683</v>
      </c>
      <c r="G36" s="31">
        <v>41577.4222106481</v>
      </c>
      <c r="H36" s="7" t="s">
        <v>559</v>
      </c>
      <c r="I36" s="7" t="s">
        <v>306</v>
      </c>
      <c r="J36" s="7" t="s">
        <v>342</v>
      </c>
      <c r="K36" s="65" t="s">
        <v>348</v>
      </c>
      <c r="L36" s="33" t="s">
        <v>350</v>
      </c>
      <c r="M36" s="33" t="s">
        <v>345</v>
      </c>
      <c r="N36" s="33" t="s">
        <v>346</v>
      </c>
    </row>
    <row r="37" spans="1:14" ht="51">
      <c r="A37" s="15" t="str">
        <f t="shared" si="0"/>
        <v>UT</v>
      </c>
      <c r="B37" s="15" t="str">
        <f t="shared" si="1"/>
        <v>UF</v>
      </c>
      <c r="C37" s="15" t="str">
        <f t="shared" si="2"/>
        <v>RK</v>
      </c>
      <c r="D37" s="15" t="str">
        <f t="shared" si="3"/>
        <v>BK</v>
      </c>
      <c r="E37" s="2" t="s">
        <v>1303</v>
      </c>
      <c r="F37" s="4" t="s">
        <v>1684</v>
      </c>
      <c r="G37" s="31">
        <v>41577.429837963</v>
      </c>
      <c r="H37" s="7" t="s">
        <v>559</v>
      </c>
      <c r="I37" s="7" t="s">
        <v>306</v>
      </c>
      <c r="J37" s="7" t="s">
        <v>342</v>
      </c>
      <c r="K37" s="65" t="s">
        <v>348</v>
      </c>
      <c r="L37" s="33" t="s">
        <v>371</v>
      </c>
      <c r="M37" s="33" t="s">
        <v>371</v>
      </c>
      <c r="N37" s="33" t="s">
        <v>371</v>
      </c>
    </row>
    <row r="38" spans="1:14" ht="38.25">
      <c r="A38" s="15" t="str">
        <f t="shared" si="0"/>
        <v>UT</v>
      </c>
      <c r="B38" s="15" t="str">
        <f t="shared" si="1"/>
        <v>UF</v>
      </c>
      <c r="C38" s="15" t="str">
        <f t="shared" si="2"/>
        <v>RK</v>
      </c>
      <c r="D38" s="15" t="str">
        <f t="shared" si="3"/>
        <v>BK</v>
      </c>
      <c r="E38" s="2" t="s">
        <v>1304</v>
      </c>
      <c r="F38" s="4" t="s">
        <v>1685</v>
      </c>
      <c r="G38" s="31">
        <v>41577.4329282407</v>
      </c>
      <c r="H38" s="7" t="s">
        <v>559</v>
      </c>
      <c r="I38" s="7" t="s">
        <v>306</v>
      </c>
      <c r="J38" s="7" t="s">
        <v>342</v>
      </c>
      <c r="K38" s="65" t="s">
        <v>348</v>
      </c>
      <c r="L38" s="33" t="s">
        <v>364</v>
      </c>
      <c r="M38" s="33" t="s">
        <v>345</v>
      </c>
      <c r="N38" s="33" t="s">
        <v>50</v>
      </c>
    </row>
    <row r="39" spans="1:14" ht="38.25">
      <c r="A39" s="15" t="str">
        <f t="shared" si="0"/>
        <v>UT</v>
      </c>
      <c r="B39" s="15" t="str">
        <f t="shared" si="1"/>
        <v>UF</v>
      </c>
      <c r="C39" s="15" t="str">
        <f t="shared" si="2"/>
        <v>RK</v>
      </c>
      <c r="D39" s="15" t="str">
        <f t="shared" si="3"/>
        <v>BK</v>
      </c>
      <c r="E39" s="2" t="s">
        <v>1305</v>
      </c>
      <c r="F39" s="4" t="s">
        <v>1685</v>
      </c>
      <c r="G39" s="31">
        <v>41577.4347800926</v>
      </c>
      <c r="H39" s="7" t="s">
        <v>559</v>
      </c>
      <c r="I39" s="7" t="s">
        <v>306</v>
      </c>
      <c r="J39" s="7" t="s">
        <v>342</v>
      </c>
      <c r="K39" s="65" t="s">
        <v>348</v>
      </c>
      <c r="L39" s="33" t="s">
        <v>364</v>
      </c>
      <c r="M39" s="33" t="s">
        <v>345</v>
      </c>
      <c r="N39" s="33" t="s">
        <v>50</v>
      </c>
    </row>
    <row r="40" spans="1:14" ht="140.25">
      <c r="A40" s="15" t="str">
        <f t="shared" si="0"/>
        <v>UT</v>
      </c>
      <c r="B40" s="15" t="str">
        <f t="shared" si="1"/>
        <v>UF</v>
      </c>
      <c r="C40" s="15" t="str">
        <f t="shared" si="2"/>
        <v>RK</v>
      </c>
      <c r="D40" s="15" t="str">
        <f t="shared" si="3"/>
        <v>BK</v>
      </c>
      <c r="E40" s="2" t="s">
        <v>1306</v>
      </c>
      <c r="F40" s="4" t="s">
        <v>1686</v>
      </c>
      <c r="G40" s="31">
        <v>41578.449224537</v>
      </c>
      <c r="H40" s="7" t="s">
        <v>560</v>
      </c>
      <c r="I40" s="7" t="s">
        <v>306</v>
      </c>
      <c r="J40" s="7" t="s">
        <v>342</v>
      </c>
      <c r="K40" s="65" t="s">
        <v>347</v>
      </c>
      <c r="L40" s="33" t="s">
        <v>372</v>
      </c>
      <c r="M40" s="33" t="s">
        <v>373</v>
      </c>
      <c r="N40" s="35" t="s">
        <v>1996</v>
      </c>
    </row>
    <row r="41" spans="1:14" ht="38.25">
      <c r="A41" s="15" t="str">
        <f t="shared" si="0"/>
        <v>UT</v>
      </c>
      <c r="B41" s="15" t="str">
        <f t="shared" si="1"/>
        <v>UF</v>
      </c>
      <c r="C41" s="15" t="str">
        <f t="shared" si="2"/>
        <v>RK</v>
      </c>
      <c r="D41" s="15" t="str">
        <f t="shared" si="3"/>
        <v>BK</v>
      </c>
      <c r="E41" s="2" t="s">
        <v>1307</v>
      </c>
      <c r="F41" s="4" t="s">
        <v>1687</v>
      </c>
      <c r="G41" s="31">
        <v>41583.7538194444</v>
      </c>
      <c r="H41" s="7" t="s">
        <v>324</v>
      </c>
      <c r="I41" s="7" t="s">
        <v>325</v>
      </c>
      <c r="J41" s="7" t="s">
        <v>343</v>
      </c>
      <c r="K41" s="65" t="s">
        <v>348</v>
      </c>
      <c r="L41" s="33" t="s">
        <v>364</v>
      </c>
      <c r="M41" s="33" t="s">
        <v>345</v>
      </c>
      <c r="N41" s="33" t="s">
        <v>36</v>
      </c>
    </row>
    <row r="42" spans="1:14" ht="63.75">
      <c r="A42" s="15" t="str">
        <f t="shared" si="0"/>
        <v>UT</v>
      </c>
      <c r="B42" s="15" t="str">
        <f t="shared" si="1"/>
        <v>UF</v>
      </c>
      <c r="C42" s="15" t="str">
        <f t="shared" si="2"/>
        <v>RK</v>
      </c>
      <c r="D42" s="15" t="str">
        <f t="shared" si="3"/>
        <v>BK</v>
      </c>
      <c r="E42" s="2" t="s">
        <v>1308</v>
      </c>
      <c r="F42" s="4" t="s">
        <v>1688</v>
      </c>
      <c r="G42" s="31">
        <v>41583.7581134259</v>
      </c>
      <c r="H42" s="5" t="s">
        <v>324</v>
      </c>
      <c r="I42" s="5" t="s">
        <v>325</v>
      </c>
      <c r="J42" s="7" t="s">
        <v>343</v>
      </c>
      <c r="K42" s="65" t="s">
        <v>348</v>
      </c>
      <c r="L42" s="35" t="s">
        <v>375</v>
      </c>
      <c r="M42" s="35" t="s">
        <v>375</v>
      </c>
      <c r="N42" s="35" t="s">
        <v>375</v>
      </c>
    </row>
    <row r="43" spans="1:14" ht="38.25">
      <c r="A43" s="15" t="str">
        <f t="shared" si="0"/>
        <v>UT</v>
      </c>
      <c r="B43" s="15" t="str">
        <f t="shared" si="1"/>
        <v>UF</v>
      </c>
      <c r="C43" s="15" t="str">
        <f t="shared" si="2"/>
        <v>RK</v>
      </c>
      <c r="D43" s="15" t="str">
        <f t="shared" si="3"/>
        <v>BK</v>
      </c>
      <c r="E43" s="2" t="s">
        <v>1309</v>
      </c>
      <c r="F43" s="4" t="s">
        <v>1689</v>
      </c>
      <c r="G43" s="31">
        <v>41583.7647453704</v>
      </c>
      <c r="H43" s="5" t="s">
        <v>324</v>
      </c>
      <c r="I43" s="5" t="s">
        <v>325</v>
      </c>
      <c r="J43" s="7" t="s">
        <v>343</v>
      </c>
      <c r="K43" s="65" t="s">
        <v>348</v>
      </c>
      <c r="L43" s="33" t="s">
        <v>364</v>
      </c>
      <c r="M43" s="33" t="s">
        <v>345</v>
      </c>
      <c r="N43" s="33" t="s">
        <v>37</v>
      </c>
    </row>
    <row r="44" spans="1:14" ht="76.5">
      <c r="A44" s="15" t="str">
        <f t="shared" si="0"/>
        <v>UT</v>
      </c>
      <c r="B44" s="15" t="str">
        <f t="shared" si="1"/>
        <v>UF</v>
      </c>
      <c r="C44" s="15" t="str">
        <f t="shared" si="2"/>
        <v>RK</v>
      </c>
      <c r="D44" s="15" t="str">
        <f t="shared" si="3"/>
        <v>BK</v>
      </c>
      <c r="E44" s="2" t="s">
        <v>1310</v>
      </c>
      <c r="F44" s="4" t="s">
        <v>1690</v>
      </c>
      <c r="G44" s="31">
        <v>41583.7681018518</v>
      </c>
      <c r="H44" s="5" t="s">
        <v>324</v>
      </c>
      <c r="I44" s="5" t="s">
        <v>325</v>
      </c>
      <c r="J44" s="7" t="s">
        <v>343</v>
      </c>
      <c r="K44" s="65" t="s">
        <v>348</v>
      </c>
      <c r="L44" s="35" t="s">
        <v>350</v>
      </c>
      <c r="M44" s="35" t="s">
        <v>345</v>
      </c>
      <c r="N44" s="33" t="s">
        <v>38</v>
      </c>
    </row>
    <row r="45" spans="1:14" ht="265.5" customHeight="1">
      <c r="A45" s="15" t="str">
        <f t="shared" si="0"/>
        <v>UT</v>
      </c>
      <c r="B45" s="15" t="str">
        <f t="shared" si="1"/>
        <v>UF</v>
      </c>
      <c r="C45" s="15" t="str">
        <f t="shared" si="2"/>
        <v>RK</v>
      </c>
      <c r="D45" s="15" t="str">
        <f t="shared" si="3"/>
        <v>BK</v>
      </c>
      <c r="E45" s="2" t="s">
        <v>1311</v>
      </c>
      <c r="F45" s="4" t="s">
        <v>1691</v>
      </c>
      <c r="G45" s="31">
        <v>41583.4320023148</v>
      </c>
      <c r="H45" s="5" t="s">
        <v>561</v>
      </c>
      <c r="I45" s="5" t="s">
        <v>306</v>
      </c>
      <c r="J45" s="5" t="s">
        <v>342</v>
      </c>
      <c r="K45" s="62" t="s">
        <v>348</v>
      </c>
      <c r="L45" s="35" t="s">
        <v>349</v>
      </c>
      <c r="M45" s="35" t="s">
        <v>345</v>
      </c>
      <c r="N45" s="33" t="s">
        <v>346</v>
      </c>
    </row>
    <row r="46" spans="1:14" ht="63.75">
      <c r="A46" s="15" t="str">
        <f t="shared" si="0"/>
        <v>UT</v>
      </c>
      <c r="B46" s="15" t="str">
        <f t="shared" si="1"/>
        <v>UF</v>
      </c>
      <c r="C46" s="15" t="str">
        <f t="shared" si="2"/>
        <v>RK</v>
      </c>
      <c r="D46" s="15" t="str">
        <f t="shared" si="3"/>
        <v>BK</v>
      </c>
      <c r="E46" s="2" t="s">
        <v>1312</v>
      </c>
      <c r="F46" s="4" t="s">
        <v>1692</v>
      </c>
      <c r="G46" s="31">
        <v>41583.7700462963</v>
      </c>
      <c r="H46" s="5" t="s">
        <v>324</v>
      </c>
      <c r="I46" s="5" t="s">
        <v>325</v>
      </c>
      <c r="J46" s="7" t="s">
        <v>343</v>
      </c>
      <c r="K46" s="65" t="s">
        <v>348</v>
      </c>
      <c r="L46" s="35" t="s">
        <v>376</v>
      </c>
      <c r="M46" s="35" t="s">
        <v>376</v>
      </c>
      <c r="N46" s="36" t="s">
        <v>39</v>
      </c>
    </row>
    <row r="47" spans="1:14" ht="76.5">
      <c r="A47" s="15" t="str">
        <f t="shared" si="0"/>
        <v>UT</v>
      </c>
      <c r="B47" s="15" t="str">
        <f t="shared" si="1"/>
        <v>UF</v>
      </c>
      <c r="C47" s="15" t="str">
        <f t="shared" si="2"/>
        <v>RK</v>
      </c>
      <c r="D47" s="15" t="str">
        <f t="shared" si="3"/>
        <v>BK</v>
      </c>
      <c r="E47" s="2" t="s">
        <v>1313</v>
      </c>
      <c r="F47" s="4" t="s">
        <v>1693</v>
      </c>
      <c r="G47" s="31">
        <v>41583.7704282407</v>
      </c>
      <c r="H47" s="5" t="s">
        <v>324</v>
      </c>
      <c r="I47" s="5" t="s">
        <v>325</v>
      </c>
      <c r="J47" s="7" t="s">
        <v>343</v>
      </c>
      <c r="K47" s="65" t="s">
        <v>348</v>
      </c>
      <c r="L47" s="35" t="s">
        <v>350</v>
      </c>
      <c r="M47" s="35" t="s">
        <v>345</v>
      </c>
      <c r="N47" s="33" t="s">
        <v>40</v>
      </c>
    </row>
    <row r="48" spans="1:14" ht="63.75">
      <c r="A48" s="15" t="str">
        <f t="shared" si="0"/>
        <v>UT</v>
      </c>
      <c r="B48" s="15" t="str">
        <f t="shared" si="1"/>
        <v>UF</v>
      </c>
      <c r="C48" s="15" t="str">
        <f t="shared" si="2"/>
        <v>RK</v>
      </c>
      <c r="D48" s="15" t="str">
        <f t="shared" si="3"/>
        <v>BK</v>
      </c>
      <c r="E48" s="2" t="s">
        <v>1314</v>
      </c>
      <c r="F48" s="4" t="s">
        <v>1694</v>
      </c>
      <c r="G48" s="31">
        <v>41583.7783912037</v>
      </c>
      <c r="H48" s="5" t="s">
        <v>324</v>
      </c>
      <c r="I48" s="5" t="s">
        <v>325</v>
      </c>
      <c r="J48" s="7" t="s">
        <v>343</v>
      </c>
      <c r="K48" s="65" t="s">
        <v>348</v>
      </c>
      <c r="L48" s="35" t="s">
        <v>377</v>
      </c>
      <c r="M48" s="35" t="s">
        <v>377</v>
      </c>
      <c r="N48" s="35" t="s">
        <v>41</v>
      </c>
    </row>
    <row r="49" spans="1:14" ht="76.5">
      <c r="A49" s="15" t="str">
        <f t="shared" si="0"/>
        <v>UT</v>
      </c>
      <c r="B49" s="15" t="str">
        <f t="shared" si="1"/>
        <v>UF</v>
      </c>
      <c r="C49" s="15" t="str">
        <f t="shared" si="2"/>
        <v>RK</v>
      </c>
      <c r="D49" s="15" t="str">
        <f t="shared" si="3"/>
        <v>BK</v>
      </c>
      <c r="E49" s="2" t="s">
        <v>1315</v>
      </c>
      <c r="F49" s="4" t="s">
        <v>1695</v>
      </c>
      <c r="G49" s="31">
        <v>41583.7827546296</v>
      </c>
      <c r="H49" s="5" t="s">
        <v>324</v>
      </c>
      <c r="I49" s="5" t="s">
        <v>325</v>
      </c>
      <c r="J49" s="7" t="s">
        <v>343</v>
      </c>
      <c r="K49" s="65" t="s">
        <v>348</v>
      </c>
      <c r="L49" s="35" t="s">
        <v>364</v>
      </c>
      <c r="M49" s="35" t="s">
        <v>345</v>
      </c>
      <c r="N49" s="33" t="s">
        <v>42</v>
      </c>
    </row>
    <row r="50" spans="1:14" ht="38.25">
      <c r="A50" s="15" t="str">
        <f t="shared" si="0"/>
        <v>UT</v>
      </c>
      <c r="B50" s="15" t="str">
        <f t="shared" si="1"/>
        <v>UF</v>
      </c>
      <c r="C50" s="15" t="str">
        <f t="shared" si="2"/>
        <v>RK</v>
      </c>
      <c r="D50" s="15" t="str">
        <f t="shared" si="3"/>
        <v>BK</v>
      </c>
      <c r="E50" s="2" t="s">
        <v>1316</v>
      </c>
      <c r="F50" s="4" t="s">
        <v>1696</v>
      </c>
      <c r="G50" s="31">
        <v>41583.7855671296</v>
      </c>
      <c r="H50" s="5" t="s">
        <v>324</v>
      </c>
      <c r="I50" s="5" t="s">
        <v>325</v>
      </c>
      <c r="J50" s="7" t="s">
        <v>343</v>
      </c>
      <c r="K50" s="65" t="s">
        <v>348</v>
      </c>
      <c r="L50" s="35" t="s">
        <v>349</v>
      </c>
      <c r="M50" s="35" t="s">
        <v>345</v>
      </c>
      <c r="N50" s="33" t="s">
        <v>43</v>
      </c>
    </row>
    <row r="51" spans="1:14" ht="76.5">
      <c r="A51" s="15" t="str">
        <f t="shared" si="0"/>
        <v>UT</v>
      </c>
      <c r="B51" s="15" t="str">
        <f t="shared" si="1"/>
        <v>UF</v>
      </c>
      <c r="C51" s="15" t="str">
        <f t="shared" si="2"/>
        <v>RK</v>
      </c>
      <c r="D51" s="15" t="str">
        <f t="shared" si="3"/>
        <v>BK</v>
      </c>
      <c r="E51" s="2" t="s">
        <v>1317</v>
      </c>
      <c r="F51" s="4" t="s">
        <v>1697</v>
      </c>
      <c r="G51" s="31">
        <v>41583.7928240741</v>
      </c>
      <c r="H51" s="5" t="s">
        <v>324</v>
      </c>
      <c r="I51" s="5" t="s">
        <v>325</v>
      </c>
      <c r="J51" s="7" t="s">
        <v>343</v>
      </c>
      <c r="K51" s="65" t="s">
        <v>347</v>
      </c>
      <c r="L51" s="35" t="s">
        <v>378</v>
      </c>
      <c r="M51" s="35" t="s">
        <v>378</v>
      </c>
      <c r="N51" s="35" t="s">
        <v>379</v>
      </c>
    </row>
    <row r="52" spans="1:14" ht="63.75">
      <c r="A52" s="15" t="str">
        <f t="shared" si="0"/>
        <v>UT</v>
      </c>
      <c r="B52" s="15" t="str">
        <f t="shared" si="1"/>
        <v>UF</v>
      </c>
      <c r="C52" s="15" t="str">
        <f t="shared" si="2"/>
        <v>RK</v>
      </c>
      <c r="D52" s="15" t="str">
        <f t="shared" si="3"/>
        <v>BK</v>
      </c>
      <c r="E52" s="2" t="s">
        <v>1318</v>
      </c>
      <c r="F52" s="4" t="s">
        <v>1698</v>
      </c>
      <c r="G52" s="31">
        <v>41583.7965162037</v>
      </c>
      <c r="H52" s="5" t="s">
        <v>324</v>
      </c>
      <c r="I52" s="5" t="s">
        <v>325</v>
      </c>
      <c r="J52" s="7" t="s">
        <v>343</v>
      </c>
      <c r="K52" s="65" t="s">
        <v>348</v>
      </c>
      <c r="L52" s="35" t="s">
        <v>376</v>
      </c>
      <c r="M52" s="35" t="s">
        <v>376</v>
      </c>
      <c r="N52" s="36" t="s">
        <v>44</v>
      </c>
    </row>
    <row r="53" spans="1:14" ht="63.75">
      <c r="A53" s="15" t="str">
        <f t="shared" si="0"/>
        <v>UT</v>
      </c>
      <c r="B53" s="15" t="str">
        <f t="shared" si="1"/>
        <v>UF</v>
      </c>
      <c r="C53" s="15" t="str">
        <f t="shared" si="2"/>
        <v>RK</v>
      </c>
      <c r="D53" s="15" t="str">
        <f t="shared" si="3"/>
        <v>BK</v>
      </c>
      <c r="E53" s="2" t="s">
        <v>1319</v>
      </c>
      <c r="F53" s="4" t="s">
        <v>1699</v>
      </c>
      <c r="G53" s="31">
        <v>41583.8011689815</v>
      </c>
      <c r="H53" s="5" t="s">
        <v>324</v>
      </c>
      <c r="I53" s="5" t="s">
        <v>325</v>
      </c>
      <c r="J53" s="7" t="s">
        <v>343</v>
      </c>
      <c r="K53" s="65" t="s">
        <v>348</v>
      </c>
      <c r="L53" s="35" t="s">
        <v>376</v>
      </c>
      <c r="M53" s="35" t="s">
        <v>376</v>
      </c>
      <c r="N53" s="36" t="s">
        <v>45</v>
      </c>
    </row>
    <row r="54" spans="1:14" ht="51">
      <c r="A54" s="15" t="str">
        <f t="shared" si="0"/>
        <v>UT</v>
      </c>
      <c r="B54" s="15" t="str">
        <f t="shared" si="1"/>
        <v>UF</v>
      </c>
      <c r="C54" s="15" t="str">
        <f t="shared" si="2"/>
        <v>RK</v>
      </c>
      <c r="D54" s="15" t="str">
        <f t="shared" si="3"/>
        <v>BK</v>
      </c>
      <c r="E54" s="2" t="s">
        <v>1320</v>
      </c>
      <c r="F54" s="4" t="s">
        <v>1700</v>
      </c>
      <c r="G54" s="31">
        <v>41583.8048032407</v>
      </c>
      <c r="H54" s="5" t="s">
        <v>324</v>
      </c>
      <c r="I54" s="5" t="s">
        <v>325</v>
      </c>
      <c r="J54" s="7" t="s">
        <v>343</v>
      </c>
      <c r="K54" s="65" t="s">
        <v>348</v>
      </c>
      <c r="L54" s="35" t="s">
        <v>380</v>
      </c>
      <c r="M54" s="35" t="s">
        <v>380</v>
      </c>
      <c r="N54" s="35" t="s">
        <v>380</v>
      </c>
    </row>
    <row r="55" spans="1:14" ht="51">
      <c r="A55" s="15" t="str">
        <f t="shared" si="0"/>
        <v>UT</v>
      </c>
      <c r="B55" s="15" t="str">
        <f t="shared" si="1"/>
        <v>UF</v>
      </c>
      <c r="C55" s="15" t="str">
        <f t="shared" si="2"/>
        <v>RK</v>
      </c>
      <c r="D55" s="15" t="str">
        <f t="shared" si="3"/>
        <v>BK</v>
      </c>
      <c r="E55" s="2" t="s">
        <v>1321</v>
      </c>
      <c r="F55" s="4" t="s">
        <v>1700</v>
      </c>
      <c r="G55" s="31">
        <v>41583.8052662037</v>
      </c>
      <c r="H55" s="5" t="s">
        <v>324</v>
      </c>
      <c r="I55" s="5" t="s">
        <v>325</v>
      </c>
      <c r="J55" s="7" t="s">
        <v>343</v>
      </c>
      <c r="K55" s="65" t="s">
        <v>348</v>
      </c>
      <c r="L55" s="35" t="s">
        <v>380</v>
      </c>
      <c r="M55" s="35" t="s">
        <v>380</v>
      </c>
      <c r="N55" s="35" t="s">
        <v>380</v>
      </c>
    </row>
    <row r="56" spans="1:14" ht="51">
      <c r="A56" s="15" t="str">
        <f t="shared" si="0"/>
        <v>UT</v>
      </c>
      <c r="B56" s="15" t="str">
        <f t="shared" si="1"/>
        <v>UF</v>
      </c>
      <c r="C56" s="15" t="str">
        <f t="shared" si="2"/>
        <v>RK</v>
      </c>
      <c r="D56" s="15" t="str">
        <f t="shared" si="3"/>
        <v>BK</v>
      </c>
      <c r="E56" s="2" t="s">
        <v>1322</v>
      </c>
      <c r="F56" s="4" t="s">
        <v>1700</v>
      </c>
      <c r="G56" s="31">
        <v>41583.8058796296</v>
      </c>
      <c r="H56" s="5" t="s">
        <v>324</v>
      </c>
      <c r="I56" s="5" t="s">
        <v>325</v>
      </c>
      <c r="J56" s="7" t="s">
        <v>343</v>
      </c>
      <c r="K56" s="65" t="s">
        <v>348</v>
      </c>
      <c r="L56" s="35" t="s">
        <v>380</v>
      </c>
      <c r="M56" s="35" t="s">
        <v>380</v>
      </c>
      <c r="N56" s="35" t="s">
        <v>380</v>
      </c>
    </row>
    <row r="57" spans="1:14" ht="51">
      <c r="A57" s="15" t="str">
        <f t="shared" si="0"/>
        <v>UT</v>
      </c>
      <c r="B57" s="15" t="str">
        <f t="shared" si="1"/>
        <v>UF</v>
      </c>
      <c r="C57" s="15" t="str">
        <f t="shared" si="2"/>
        <v>RK</v>
      </c>
      <c r="D57" s="15" t="str">
        <f t="shared" si="3"/>
        <v>BK</v>
      </c>
      <c r="E57" s="2" t="s">
        <v>1323</v>
      </c>
      <c r="F57" s="4" t="s">
        <v>1701</v>
      </c>
      <c r="G57" s="31">
        <v>41583.8107060185</v>
      </c>
      <c r="H57" s="5" t="s">
        <v>324</v>
      </c>
      <c r="I57" s="5" t="s">
        <v>325</v>
      </c>
      <c r="J57" s="7" t="s">
        <v>343</v>
      </c>
      <c r="K57" s="65" t="s">
        <v>348</v>
      </c>
      <c r="L57" s="35" t="s">
        <v>380</v>
      </c>
      <c r="M57" s="35" t="s">
        <v>380</v>
      </c>
      <c r="N57" s="35" t="s">
        <v>380</v>
      </c>
    </row>
    <row r="58" spans="1:14" ht="63.75">
      <c r="A58" s="15" t="str">
        <f t="shared" si="0"/>
        <v>UT</v>
      </c>
      <c r="B58" s="15" t="str">
        <f t="shared" si="1"/>
        <v>UF</v>
      </c>
      <c r="C58" s="15" t="str">
        <f t="shared" si="2"/>
        <v>RK</v>
      </c>
      <c r="D58" s="15" t="str">
        <f t="shared" si="3"/>
        <v>BK</v>
      </c>
      <c r="E58" s="2" t="s">
        <v>1324</v>
      </c>
      <c r="F58" s="4" t="s">
        <v>1702</v>
      </c>
      <c r="G58" s="31">
        <v>41583.815150463</v>
      </c>
      <c r="H58" s="5" t="s">
        <v>324</v>
      </c>
      <c r="I58" s="5" t="s">
        <v>325</v>
      </c>
      <c r="J58" s="7" t="s">
        <v>343</v>
      </c>
      <c r="K58" s="65" t="s">
        <v>348</v>
      </c>
      <c r="L58" s="35" t="s">
        <v>376</v>
      </c>
      <c r="M58" s="35" t="s">
        <v>376</v>
      </c>
      <c r="N58" s="36" t="s">
        <v>46</v>
      </c>
    </row>
    <row r="59" spans="1:14" ht="51">
      <c r="A59" s="15" t="str">
        <f t="shared" si="0"/>
        <v>UT</v>
      </c>
      <c r="B59" s="15" t="str">
        <f t="shared" si="1"/>
        <v>UF</v>
      </c>
      <c r="C59" s="15" t="str">
        <f t="shared" si="2"/>
        <v>RK</v>
      </c>
      <c r="D59" s="15" t="str">
        <f t="shared" si="3"/>
        <v>BK</v>
      </c>
      <c r="E59" s="2" t="s">
        <v>1325</v>
      </c>
      <c r="F59" s="4" t="s">
        <v>1703</v>
      </c>
      <c r="G59" s="31">
        <v>41583.8231597222</v>
      </c>
      <c r="H59" s="5" t="s">
        <v>324</v>
      </c>
      <c r="I59" s="5" t="s">
        <v>325</v>
      </c>
      <c r="J59" s="7" t="s">
        <v>343</v>
      </c>
      <c r="K59" s="65" t="s">
        <v>348</v>
      </c>
      <c r="L59" s="35" t="s">
        <v>380</v>
      </c>
      <c r="M59" s="35" t="s">
        <v>380</v>
      </c>
      <c r="N59" s="35" t="s">
        <v>380</v>
      </c>
    </row>
    <row r="60" spans="1:14" ht="51">
      <c r="A60" s="15" t="str">
        <f t="shared" si="0"/>
        <v>UT</v>
      </c>
      <c r="B60" s="15" t="str">
        <f t="shared" si="1"/>
        <v>UF</v>
      </c>
      <c r="C60" s="15" t="str">
        <f t="shared" si="2"/>
        <v>RK</v>
      </c>
      <c r="D60" s="15" t="str">
        <f t="shared" si="3"/>
        <v>BK</v>
      </c>
      <c r="E60" s="2" t="s">
        <v>1326</v>
      </c>
      <c r="F60" s="4" t="s">
        <v>1703</v>
      </c>
      <c r="G60" s="31">
        <v>41583.8242939815</v>
      </c>
      <c r="H60" s="5" t="s">
        <v>324</v>
      </c>
      <c r="I60" s="5" t="s">
        <v>325</v>
      </c>
      <c r="J60" s="7" t="s">
        <v>343</v>
      </c>
      <c r="K60" s="65" t="s">
        <v>348</v>
      </c>
      <c r="L60" s="35" t="s">
        <v>380</v>
      </c>
      <c r="M60" s="35" t="s">
        <v>380</v>
      </c>
      <c r="N60" s="35" t="s">
        <v>380</v>
      </c>
    </row>
    <row r="61" spans="1:14" ht="51">
      <c r="A61" s="15" t="str">
        <f t="shared" si="0"/>
        <v>UT</v>
      </c>
      <c r="B61" s="15" t="str">
        <f t="shared" si="1"/>
        <v>UF</v>
      </c>
      <c r="C61" s="15" t="str">
        <f t="shared" si="2"/>
        <v>RK</v>
      </c>
      <c r="D61" s="15" t="str">
        <f t="shared" si="3"/>
        <v>BK</v>
      </c>
      <c r="E61" s="2" t="s">
        <v>1327</v>
      </c>
      <c r="F61" s="4" t="s">
        <v>1704</v>
      </c>
      <c r="G61" s="31">
        <v>41583.8246643519</v>
      </c>
      <c r="H61" s="5" t="s">
        <v>324</v>
      </c>
      <c r="I61" s="5" t="s">
        <v>325</v>
      </c>
      <c r="J61" s="7" t="s">
        <v>343</v>
      </c>
      <c r="K61" s="65" t="s">
        <v>348</v>
      </c>
      <c r="L61" s="35" t="s">
        <v>380</v>
      </c>
      <c r="M61" s="35" t="s">
        <v>380</v>
      </c>
      <c r="N61" s="35" t="s">
        <v>380</v>
      </c>
    </row>
    <row r="62" spans="1:14" ht="51">
      <c r="A62" s="15" t="str">
        <f t="shared" si="0"/>
        <v>UT</v>
      </c>
      <c r="B62" s="15" t="str">
        <f t="shared" si="1"/>
        <v>UF</v>
      </c>
      <c r="C62" s="15" t="str">
        <f t="shared" si="2"/>
        <v>RK</v>
      </c>
      <c r="D62" s="15" t="str">
        <f t="shared" si="3"/>
        <v>BK</v>
      </c>
      <c r="E62" s="2" t="s">
        <v>1328</v>
      </c>
      <c r="F62" s="4" t="s">
        <v>1705</v>
      </c>
      <c r="G62" s="31">
        <v>41583.8267476852</v>
      </c>
      <c r="H62" s="5" t="s">
        <v>324</v>
      </c>
      <c r="I62" s="5" t="s">
        <v>325</v>
      </c>
      <c r="J62" s="7" t="s">
        <v>343</v>
      </c>
      <c r="K62" s="65" t="s">
        <v>348</v>
      </c>
      <c r="L62" s="35" t="s">
        <v>380</v>
      </c>
      <c r="M62" s="35" t="s">
        <v>380</v>
      </c>
      <c r="N62" s="35" t="s">
        <v>380</v>
      </c>
    </row>
    <row r="63" spans="1:14" ht="51">
      <c r="A63" s="15" t="str">
        <f t="shared" si="0"/>
        <v>UT</v>
      </c>
      <c r="B63" s="15" t="str">
        <f t="shared" si="1"/>
        <v>UF</v>
      </c>
      <c r="C63" s="15" t="str">
        <f t="shared" si="2"/>
        <v>RK</v>
      </c>
      <c r="D63" s="15" t="str">
        <f t="shared" si="3"/>
        <v>BK</v>
      </c>
      <c r="E63" s="2" t="s">
        <v>1329</v>
      </c>
      <c r="F63" s="4" t="s">
        <v>1705</v>
      </c>
      <c r="G63" s="31">
        <v>41583.8272916667</v>
      </c>
      <c r="H63" s="5" t="s">
        <v>324</v>
      </c>
      <c r="I63" s="5" t="s">
        <v>325</v>
      </c>
      <c r="J63" s="7" t="s">
        <v>343</v>
      </c>
      <c r="K63" s="65" t="s">
        <v>348</v>
      </c>
      <c r="L63" s="35" t="s">
        <v>380</v>
      </c>
      <c r="M63" s="35" t="s">
        <v>380</v>
      </c>
      <c r="N63" s="35" t="s">
        <v>380</v>
      </c>
    </row>
    <row r="64" spans="1:14" ht="63.75">
      <c r="A64" s="15" t="str">
        <f t="shared" si="0"/>
        <v>UT</v>
      </c>
      <c r="B64" s="15" t="str">
        <f t="shared" si="1"/>
        <v>UF</v>
      </c>
      <c r="C64" s="15" t="str">
        <f t="shared" si="2"/>
        <v>RK</v>
      </c>
      <c r="D64" s="15" t="str">
        <f t="shared" si="3"/>
        <v>BK</v>
      </c>
      <c r="E64" s="2" t="s">
        <v>1330</v>
      </c>
      <c r="F64" s="4" t="s">
        <v>1706</v>
      </c>
      <c r="G64" s="31">
        <v>41583.8290625</v>
      </c>
      <c r="H64" s="5" t="s">
        <v>324</v>
      </c>
      <c r="I64" s="5" t="s">
        <v>325</v>
      </c>
      <c r="J64" s="7" t="s">
        <v>343</v>
      </c>
      <c r="K64" s="65" t="s">
        <v>348</v>
      </c>
      <c r="L64" s="35" t="s">
        <v>381</v>
      </c>
      <c r="M64" s="35" t="s">
        <v>381</v>
      </c>
      <c r="N64" s="35" t="s">
        <v>47</v>
      </c>
    </row>
    <row r="65" spans="1:14" ht="63.75">
      <c r="A65" s="15" t="str">
        <f t="shared" si="0"/>
        <v>UT</v>
      </c>
      <c r="B65" s="15" t="str">
        <f t="shared" si="1"/>
        <v>UF</v>
      </c>
      <c r="C65" s="15" t="str">
        <f t="shared" si="2"/>
        <v>RK</v>
      </c>
      <c r="D65" s="15" t="str">
        <f t="shared" si="3"/>
        <v>BK</v>
      </c>
      <c r="E65" s="2" t="s">
        <v>1331</v>
      </c>
      <c r="F65" s="4" t="s">
        <v>1707</v>
      </c>
      <c r="G65" s="31">
        <v>41583.829525463</v>
      </c>
      <c r="H65" s="5" t="s">
        <v>324</v>
      </c>
      <c r="I65" s="5" t="s">
        <v>325</v>
      </c>
      <c r="J65" s="7" t="s">
        <v>343</v>
      </c>
      <c r="K65" s="65" t="s">
        <v>348</v>
      </c>
      <c r="L65" s="35" t="s">
        <v>381</v>
      </c>
      <c r="M65" s="35" t="s">
        <v>381</v>
      </c>
      <c r="N65" s="35" t="s">
        <v>47</v>
      </c>
    </row>
    <row r="66" spans="1:14" ht="51">
      <c r="A66" s="15" t="str">
        <f t="shared" si="0"/>
        <v>UT</v>
      </c>
      <c r="B66" s="15" t="str">
        <f t="shared" si="1"/>
        <v>UF</v>
      </c>
      <c r="C66" s="15" t="str">
        <f t="shared" si="2"/>
        <v>RK</v>
      </c>
      <c r="D66" s="15" t="str">
        <f t="shared" si="3"/>
        <v>BK</v>
      </c>
      <c r="E66" s="2" t="s">
        <v>1332</v>
      </c>
      <c r="F66" s="4" t="s">
        <v>1708</v>
      </c>
      <c r="G66" s="31">
        <v>41583.8319675926</v>
      </c>
      <c r="H66" s="5" t="s">
        <v>324</v>
      </c>
      <c r="I66" s="5" t="s">
        <v>325</v>
      </c>
      <c r="J66" s="7" t="s">
        <v>343</v>
      </c>
      <c r="K66" s="65" t="s">
        <v>348</v>
      </c>
      <c r="L66" s="35" t="s">
        <v>382</v>
      </c>
      <c r="M66" s="35" t="s">
        <v>382</v>
      </c>
      <c r="N66" s="35" t="s">
        <v>382</v>
      </c>
    </row>
    <row r="67" spans="1:14" ht="76.5">
      <c r="A67" s="15" t="str">
        <f aca="true" t="shared" si="4" ref="A67:A130">HYPERLINK("BilderUT/UT_"&amp;E67&amp;".tif","UT")</f>
        <v>UT</v>
      </c>
      <c r="B67" s="15" t="str">
        <f aca="true" t="shared" si="5" ref="B67:B130">HYPERLINK("BilderUF/UF_"&amp;E67&amp;".tif","UF")</f>
        <v>UF</v>
      </c>
      <c r="C67" s="15" t="str">
        <f aca="true" t="shared" si="6" ref="C67:C130">HYPERLINK("BilderRK/RK_"&amp;E67&amp;".tif","RK")</f>
        <v>RK</v>
      </c>
      <c r="D67" s="15" t="str">
        <f aca="true" t="shared" si="7" ref="D67:D130">HYPERLINK("BilderBK/BK_"&amp;E67&amp;".tif","BK")</f>
        <v>BK</v>
      </c>
      <c r="E67" s="2" t="s">
        <v>1333</v>
      </c>
      <c r="F67" s="4" t="s">
        <v>1709</v>
      </c>
      <c r="G67" s="31">
        <v>41586.314375</v>
      </c>
      <c r="H67" s="5" t="s">
        <v>327</v>
      </c>
      <c r="I67" s="5" t="s">
        <v>327</v>
      </c>
      <c r="J67" s="5" t="s">
        <v>343</v>
      </c>
      <c r="K67" s="62" t="s">
        <v>347</v>
      </c>
      <c r="L67" s="35" t="s">
        <v>378</v>
      </c>
      <c r="M67" s="35" t="s">
        <v>378</v>
      </c>
      <c r="N67" s="35" t="s">
        <v>379</v>
      </c>
    </row>
    <row r="68" spans="1:14" ht="76.5">
      <c r="A68" s="15" t="str">
        <f t="shared" si="4"/>
        <v>UT</v>
      </c>
      <c r="B68" s="15" t="str">
        <f t="shared" si="5"/>
        <v>UF</v>
      </c>
      <c r="C68" s="15" t="str">
        <f t="shared" si="6"/>
        <v>RK</v>
      </c>
      <c r="D68" s="15" t="str">
        <f t="shared" si="7"/>
        <v>BK</v>
      </c>
      <c r="E68" s="2" t="s">
        <v>1334</v>
      </c>
      <c r="F68" s="4" t="s">
        <v>1710</v>
      </c>
      <c r="G68" s="31">
        <v>41586.3167361111</v>
      </c>
      <c r="H68" s="5" t="s">
        <v>327</v>
      </c>
      <c r="I68" s="5" t="s">
        <v>327</v>
      </c>
      <c r="J68" s="5" t="s">
        <v>343</v>
      </c>
      <c r="K68" s="62" t="s">
        <v>347</v>
      </c>
      <c r="L68" s="35" t="s">
        <v>378</v>
      </c>
      <c r="M68" s="35" t="s">
        <v>378</v>
      </c>
      <c r="N68" s="35" t="s">
        <v>379</v>
      </c>
    </row>
    <row r="69" spans="1:14" ht="102">
      <c r="A69" s="15" t="str">
        <f t="shared" si="4"/>
        <v>UT</v>
      </c>
      <c r="B69" s="15" t="str">
        <f t="shared" si="5"/>
        <v>UF</v>
      </c>
      <c r="C69" s="15" t="str">
        <f t="shared" si="6"/>
        <v>RK</v>
      </c>
      <c r="D69" s="15" t="str">
        <f t="shared" si="7"/>
        <v>BK</v>
      </c>
      <c r="E69" s="2" t="s">
        <v>1335</v>
      </c>
      <c r="F69" s="4" t="s">
        <v>1711</v>
      </c>
      <c r="G69" s="31">
        <v>0</v>
      </c>
      <c r="H69" s="5" t="s">
        <v>330</v>
      </c>
      <c r="I69" s="5" t="s">
        <v>306</v>
      </c>
      <c r="J69" s="5" t="s">
        <v>342</v>
      </c>
      <c r="K69" s="62" t="s">
        <v>348</v>
      </c>
      <c r="L69" s="35" t="s">
        <v>351</v>
      </c>
      <c r="M69" s="35" t="s">
        <v>351</v>
      </c>
      <c r="N69" s="35" t="s">
        <v>351</v>
      </c>
    </row>
    <row r="70" spans="1:14" ht="25.5">
      <c r="A70" s="15" t="str">
        <f t="shared" si="4"/>
        <v>UT</v>
      </c>
      <c r="B70" s="15" t="str">
        <f t="shared" si="5"/>
        <v>UF</v>
      </c>
      <c r="C70" s="15" t="str">
        <f t="shared" si="6"/>
        <v>RK</v>
      </c>
      <c r="D70" s="15" t="str">
        <f t="shared" si="7"/>
        <v>BK</v>
      </c>
      <c r="E70" s="2" t="s">
        <v>1336</v>
      </c>
      <c r="F70" s="4" t="s">
        <v>1712</v>
      </c>
      <c r="G70" s="31">
        <v>41586.3996180556</v>
      </c>
      <c r="H70" s="5" t="s">
        <v>554</v>
      </c>
      <c r="I70" s="5" t="s">
        <v>306</v>
      </c>
      <c r="J70" s="7" t="s">
        <v>342</v>
      </c>
      <c r="K70" s="65" t="s">
        <v>348</v>
      </c>
      <c r="L70" s="35" t="s">
        <v>383</v>
      </c>
      <c r="M70" s="35" t="s">
        <v>357</v>
      </c>
      <c r="N70" s="35" t="s">
        <v>368</v>
      </c>
    </row>
    <row r="71" spans="1:14" ht="25.5">
      <c r="A71" s="15" t="str">
        <f t="shared" si="4"/>
        <v>UT</v>
      </c>
      <c r="B71" s="15" t="str">
        <f t="shared" si="5"/>
        <v>UF</v>
      </c>
      <c r="C71" s="15" t="str">
        <f t="shared" si="6"/>
        <v>RK</v>
      </c>
      <c r="D71" s="15" t="str">
        <f t="shared" si="7"/>
        <v>BK</v>
      </c>
      <c r="E71" s="2" t="s">
        <v>1337</v>
      </c>
      <c r="F71" s="4" t="s">
        <v>1713</v>
      </c>
      <c r="G71" s="31">
        <v>41589.3592708333</v>
      </c>
      <c r="H71" s="5" t="s">
        <v>341</v>
      </c>
      <c r="I71" s="5" t="s">
        <v>306</v>
      </c>
      <c r="J71" s="5" t="s">
        <v>342</v>
      </c>
      <c r="K71" s="62" t="s">
        <v>348</v>
      </c>
      <c r="L71" s="35" t="s">
        <v>350</v>
      </c>
      <c r="M71" s="35" t="s">
        <v>345</v>
      </c>
      <c r="N71" s="35" t="s">
        <v>346</v>
      </c>
    </row>
    <row r="72" spans="1:14" ht="76.5">
      <c r="A72" s="15" t="str">
        <f t="shared" si="4"/>
        <v>UT</v>
      </c>
      <c r="B72" s="15" t="str">
        <f t="shared" si="5"/>
        <v>UF</v>
      </c>
      <c r="C72" s="15" t="str">
        <f t="shared" si="6"/>
        <v>RK</v>
      </c>
      <c r="D72" s="15" t="str">
        <f t="shared" si="7"/>
        <v>BK</v>
      </c>
      <c r="E72" s="2" t="s">
        <v>1338</v>
      </c>
      <c r="F72" s="4" t="s">
        <v>1714</v>
      </c>
      <c r="G72" s="31">
        <v>41586.318287037</v>
      </c>
      <c r="H72" s="5" t="s">
        <v>327</v>
      </c>
      <c r="I72" s="5" t="s">
        <v>327</v>
      </c>
      <c r="J72" s="5" t="s">
        <v>343</v>
      </c>
      <c r="K72" s="62" t="s">
        <v>347</v>
      </c>
      <c r="L72" s="35" t="s">
        <v>378</v>
      </c>
      <c r="M72" s="35" t="s">
        <v>378</v>
      </c>
      <c r="N72" s="35" t="s">
        <v>379</v>
      </c>
    </row>
    <row r="73" spans="1:14" ht="76.5">
      <c r="A73" s="15" t="str">
        <f t="shared" si="4"/>
        <v>UT</v>
      </c>
      <c r="B73" s="15" t="str">
        <f t="shared" si="5"/>
        <v>UF</v>
      </c>
      <c r="C73" s="15" t="str">
        <f t="shared" si="6"/>
        <v>RK</v>
      </c>
      <c r="D73" s="15" t="str">
        <f t="shared" si="7"/>
        <v>BK</v>
      </c>
      <c r="E73" s="2" t="s">
        <v>1339</v>
      </c>
      <c r="F73" s="4" t="s">
        <v>1715</v>
      </c>
      <c r="G73" s="31">
        <v>41586.3244675926</v>
      </c>
      <c r="H73" s="5" t="s">
        <v>327</v>
      </c>
      <c r="I73" s="5" t="s">
        <v>327</v>
      </c>
      <c r="J73" s="5" t="s">
        <v>343</v>
      </c>
      <c r="K73" s="62" t="s">
        <v>347</v>
      </c>
      <c r="L73" s="35" t="s">
        <v>378</v>
      </c>
      <c r="M73" s="35" t="s">
        <v>378</v>
      </c>
      <c r="N73" s="35" t="s">
        <v>379</v>
      </c>
    </row>
    <row r="74" spans="1:14" ht="76.5">
      <c r="A74" s="15" t="str">
        <f t="shared" si="4"/>
        <v>UT</v>
      </c>
      <c r="B74" s="15" t="str">
        <f t="shared" si="5"/>
        <v>UF</v>
      </c>
      <c r="C74" s="15" t="str">
        <f t="shared" si="6"/>
        <v>RK</v>
      </c>
      <c r="D74" s="15" t="str">
        <f t="shared" si="7"/>
        <v>BK</v>
      </c>
      <c r="E74" s="2" t="s">
        <v>1340</v>
      </c>
      <c r="F74" s="4" t="s">
        <v>1716</v>
      </c>
      <c r="G74" s="31">
        <v>41586.3301273148</v>
      </c>
      <c r="H74" s="5" t="s">
        <v>327</v>
      </c>
      <c r="I74" s="5" t="s">
        <v>327</v>
      </c>
      <c r="J74" s="5" t="s">
        <v>343</v>
      </c>
      <c r="K74" s="62" t="s">
        <v>347</v>
      </c>
      <c r="L74" s="35" t="s">
        <v>378</v>
      </c>
      <c r="M74" s="35" t="s">
        <v>378</v>
      </c>
      <c r="N74" s="35" t="s">
        <v>379</v>
      </c>
    </row>
    <row r="75" spans="1:14" ht="76.5">
      <c r="A75" s="15" t="str">
        <f t="shared" si="4"/>
        <v>UT</v>
      </c>
      <c r="B75" s="15" t="str">
        <f t="shared" si="5"/>
        <v>UF</v>
      </c>
      <c r="C75" s="15" t="str">
        <f t="shared" si="6"/>
        <v>RK</v>
      </c>
      <c r="D75" s="15" t="str">
        <f t="shared" si="7"/>
        <v>BK</v>
      </c>
      <c r="E75" s="2" t="s">
        <v>1341</v>
      </c>
      <c r="F75" s="4" t="s">
        <v>1717</v>
      </c>
      <c r="G75" s="31">
        <v>41589.3443055556</v>
      </c>
      <c r="H75" s="5" t="s">
        <v>341</v>
      </c>
      <c r="I75" s="5" t="s">
        <v>306</v>
      </c>
      <c r="J75" s="5" t="s">
        <v>342</v>
      </c>
      <c r="K75" s="62" t="s">
        <v>347</v>
      </c>
      <c r="L75" s="35" t="s">
        <v>378</v>
      </c>
      <c r="M75" s="35" t="s">
        <v>378</v>
      </c>
      <c r="N75" s="35" t="s">
        <v>346</v>
      </c>
    </row>
    <row r="76" spans="1:14" ht="76.5">
      <c r="A76" s="15" t="str">
        <f t="shared" si="4"/>
        <v>UT</v>
      </c>
      <c r="B76" s="15" t="str">
        <f t="shared" si="5"/>
        <v>UF</v>
      </c>
      <c r="C76" s="15" t="str">
        <f t="shared" si="6"/>
        <v>RK</v>
      </c>
      <c r="D76" s="15" t="str">
        <f t="shared" si="7"/>
        <v>BK</v>
      </c>
      <c r="E76" s="2" t="s">
        <v>1342</v>
      </c>
      <c r="F76" s="4" t="s">
        <v>1718</v>
      </c>
      <c r="G76" s="31">
        <v>41585.5934259259</v>
      </c>
      <c r="H76" s="5" t="s">
        <v>326</v>
      </c>
      <c r="I76" s="5" t="s">
        <v>306</v>
      </c>
      <c r="J76" s="5" t="s">
        <v>344</v>
      </c>
      <c r="K76" s="62" t="s">
        <v>347</v>
      </c>
      <c r="L76" s="35" t="s">
        <v>378</v>
      </c>
      <c r="M76" s="35" t="s">
        <v>378</v>
      </c>
      <c r="N76" s="35" t="s">
        <v>346</v>
      </c>
    </row>
    <row r="77" spans="1:14" ht="25.5">
      <c r="A77" s="15" t="str">
        <f t="shared" si="4"/>
        <v>UT</v>
      </c>
      <c r="B77" s="15" t="str">
        <f t="shared" si="5"/>
        <v>UF</v>
      </c>
      <c r="C77" s="15" t="str">
        <f t="shared" si="6"/>
        <v>RK</v>
      </c>
      <c r="D77" s="15" t="str">
        <f t="shared" si="7"/>
        <v>BK</v>
      </c>
      <c r="E77" s="2" t="s">
        <v>1343</v>
      </c>
      <c r="F77" s="4" t="s">
        <v>1719</v>
      </c>
      <c r="G77" s="31">
        <v>41585.5981597222</v>
      </c>
      <c r="H77" s="5" t="s">
        <v>326</v>
      </c>
      <c r="I77" s="5" t="s">
        <v>306</v>
      </c>
      <c r="J77" s="5" t="s">
        <v>344</v>
      </c>
      <c r="K77" s="62" t="s">
        <v>348</v>
      </c>
      <c r="L77" s="35" t="s">
        <v>350</v>
      </c>
      <c r="M77" s="35" t="s">
        <v>345</v>
      </c>
      <c r="N77" s="35" t="s">
        <v>346</v>
      </c>
    </row>
    <row r="78" spans="1:14" ht="25.5">
      <c r="A78" s="15" t="str">
        <f t="shared" si="4"/>
        <v>UT</v>
      </c>
      <c r="B78" s="15" t="str">
        <f t="shared" si="5"/>
        <v>UF</v>
      </c>
      <c r="C78" s="15" t="str">
        <f t="shared" si="6"/>
        <v>RK</v>
      </c>
      <c r="D78" s="15" t="str">
        <f t="shared" si="7"/>
        <v>BK</v>
      </c>
      <c r="E78" s="2" t="s">
        <v>1344</v>
      </c>
      <c r="F78" s="4" t="s">
        <v>1719</v>
      </c>
      <c r="G78" s="31">
        <v>41585.5987037037</v>
      </c>
      <c r="H78" s="5" t="s">
        <v>326</v>
      </c>
      <c r="I78" s="5" t="s">
        <v>306</v>
      </c>
      <c r="J78" s="5" t="s">
        <v>344</v>
      </c>
      <c r="K78" s="62" t="s">
        <v>348</v>
      </c>
      <c r="L78" s="35" t="s">
        <v>350</v>
      </c>
      <c r="M78" s="35" t="s">
        <v>345</v>
      </c>
      <c r="N78" s="35" t="s">
        <v>346</v>
      </c>
    </row>
    <row r="79" spans="1:14" ht="25.5">
      <c r="A79" s="15" t="str">
        <f t="shared" si="4"/>
        <v>UT</v>
      </c>
      <c r="B79" s="15" t="str">
        <f t="shared" si="5"/>
        <v>UF</v>
      </c>
      <c r="C79" s="15" t="str">
        <f t="shared" si="6"/>
        <v>RK</v>
      </c>
      <c r="D79" s="15" t="str">
        <f t="shared" si="7"/>
        <v>BK</v>
      </c>
      <c r="E79" s="2" t="s">
        <v>1345</v>
      </c>
      <c r="F79" s="4" t="s">
        <v>1719</v>
      </c>
      <c r="G79" s="31">
        <v>41585.5996759259</v>
      </c>
      <c r="H79" s="5" t="s">
        <v>326</v>
      </c>
      <c r="I79" s="5" t="s">
        <v>306</v>
      </c>
      <c r="J79" s="5" t="s">
        <v>344</v>
      </c>
      <c r="K79" s="62" t="s">
        <v>348</v>
      </c>
      <c r="L79" s="35" t="s">
        <v>350</v>
      </c>
      <c r="M79" s="35" t="s">
        <v>345</v>
      </c>
      <c r="N79" s="35" t="s">
        <v>346</v>
      </c>
    </row>
    <row r="80" spans="1:14" ht="25.5">
      <c r="A80" s="15" t="str">
        <f t="shared" si="4"/>
        <v>UT</v>
      </c>
      <c r="B80" s="15" t="str">
        <f t="shared" si="5"/>
        <v>UF</v>
      </c>
      <c r="C80" s="15" t="str">
        <f t="shared" si="6"/>
        <v>RK</v>
      </c>
      <c r="D80" s="15" t="str">
        <f t="shared" si="7"/>
        <v>BK</v>
      </c>
      <c r="E80" s="2" t="s">
        <v>1346</v>
      </c>
      <c r="F80" s="4" t="s">
        <v>1720</v>
      </c>
      <c r="G80" s="31">
        <v>41585.6028240741</v>
      </c>
      <c r="H80" s="7" t="s">
        <v>326</v>
      </c>
      <c r="I80" s="7" t="s">
        <v>306</v>
      </c>
      <c r="J80" s="5" t="s">
        <v>344</v>
      </c>
      <c r="K80" s="62" t="s">
        <v>348</v>
      </c>
      <c r="L80" s="35" t="s">
        <v>350</v>
      </c>
      <c r="M80" s="35" t="s">
        <v>345</v>
      </c>
      <c r="N80" s="35" t="s">
        <v>346</v>
      </c>
    </row>
    <row r="81" spans="1:14" ht="25.5">
      <c r="A81" s="15" t="str">
        <f t="shared" si="4"/>
        <v>UT</v>
      </c>
      <c r="B81" s="15" t="str">
        <f t="shared" si="5"/>
        <v>UF</v>
      </c>
      <c r="C81" s="15" t="str">
        <f t="shared" si="6"/>
        <v>RK</v>
      </c>
      <c r="D81" s="15" t="str">
        <f t="shared" si="7"/>
        <v>BK</v>
      </c>
      <c r="E81" s="2" t="s">
        <v>1347</v>
      </c>
      <c r="F81" s="4" t="s">
        <v>1721</v>
      </c>
      <c r="G81" s="31">
        <v>41586.404525463</v>
      </c>
      <c r="H81" s="5" t="s">
        <v>554</v>
      </c>
      <c r="I81" s="5" t="s">
        <v>306</v>
      </c>
      <c r="J81" s="7" t="s">
        <v>342</v>
      </c>
      <c r="K81" s="65" t="s">
        <v>348</v>
      </c>
      <c r="L81" s="35" t="s">
        <v>383</v>
      </c>
      <c r="M81" s="35" t="s">
        <v>357</v>
      </c>
      <c r="N81" s="35" t="s">
        <v>368</v>
      </c>
    </row>
    <row r="82" spans="1:14" ht="89.25">
      <c r="A82" s="15" t="str">
        <f t="shared" si="4"/>
        <v>UT</v>
      </c>
      <c r="B82" s="15" t="str">
        <f t="shared" si="5"/>
        <v>UF</v>
      </c>
      <c r="C82" s="15" t="str">
        <f t="shared" si="6"/>
        <v>RK</v>
      </c>
      <c r="D82" s="15" t="str">
        <f t="shared" si="7"/>
        <v>BK</v>
      </c>
      <c r="E82" s="2" t="s">
        <v>1348</v>
      </c>
      <c r="F82" s="4" t="s">
        <v>1722</v>
      </c>
      <c r="G82" s="31">
        <v>0</v>
      </c>
      <c r="H82" s="5" t="s">
        <v>330</v>
      </c>
      <c r="I82" s="5" t="s">
        <v>306</v>
      </c>
      <c r="J82" s="5" t="s">
        <v>342</v>
      </c>
      <c r="K82" s="62" t="s">
        <v>348</v>
      </c>
      <c r="L82" s="35" t="s">
        <v>351</v>
      </c>
      <c r="M82" s="35" t="s">
        <v>351</v>
      </c>
      <c r="N82" s="35" t="s">
        <v>351</v>
      </c>
    </row>
    <row r="83" spans="1:14" ht="76.5">
      <c r="A83" s="15" t="str">
        <f t="shared" si="4"/>
        <v>UT</v>
      </c>
      <c r="B83" s="15" t="str">
        <f t="shared" si="5"/>
        <v>UF</v>
      </c>
      <c r="C83" s="15" t="str">
        <f t="shared" si="6"/>
        <v>RK</v>
      </c>
      <c r="D83" s="15" t="str">
        <f t="shared" si="7"/>
        <v>BK</v>
      </c>
      <c r="E83" s="2" t="s">
        <v>1349</v>
      </c>
      <c r="F83" s="4" t="s">
        <v>1723</v>
      </c>
      <c r="G83" s="31">
        <v>41585.5955787037</v>
      </c>
      <c r="H83" s="5" t="s">
        <v>326</v>
      </c>
      <c r="I83" s="5" t="s">
        <v>306</v>
      </c>
      <c r="J83" s="5" t="s">
        <v>344</v>
      </c>
      <c r="K83" s="62" t="s">
        <v>347</v>
      </c>
      <c r="L83" s="35" t="s">
        <v>378</v>
      </c>
      <c r="M83" s="35" t="s">
        <v>378</v>
      </c>
      <c r="N83" s="35" t="s">
        <v>346</v>
      </c>
    </row>
    <row r="84" spans="1:14" ht="76.5">
      <c r="A84" s="15" t="str">
        <f t="shared" si="4"/>
        <v>UT</v>
      </c>
      <c r="B84" s="15" t="str">
        <f t="shared" si="5"/>
        <v>UF</v>
      </c>
      <c r="C84" s="15" t="str">
        <f t="shared" si="6"/>
        <v>RK</v>
      </c>
      <c r="D84" s="15" t="str">
        <f t="shared" si="7"/>
        <v>BK</v>
      </c>
      <c r="E84" s="2" t="s">
        <v>1350</v>
      </c>
      <c r="F84" s="4" t="s">
        <v>1724</v>
      </c>
      <c r="G84" s="31">
        <v>41585.6008680556</v>
      </c>
      <c r="H84" s="5" t="s">
        <v>326</v>
      </c>
      <c r="I84" s="5" t="s">
        <v>306</v>
      </c>
      <c r="J84" s="5" t="s">
        <v>344</v>
      </c>
      <c r="K84" s="45" t="s">
        <v>347</v>
      </c>
      <c r="L84" s="35" t="s">
        <v>378</v>
      </c>
      <c r="M84" s="35" t="s">
        <v>378</v>
      </c>
      <c r="N84" s="35" t="s">
        <v>73</v>
      </c>
    </row>
    <row r="85" spans="1:14" ht="25.5">
      <c r="A85" s="15" t="str">
        <f t="shared" si="4"/>
        <v>UT</v>
      </c>
      <c r="B85" s="15" t="str">
        <f t="shared" si="5"/>
        <v>UF</v>
      </c>
      <c r="C85" s="15" t="str">
        <f t="shared" si="6"/>
        <v>RK</v>
      </c>
      <c r="D85" s="15" t="str">
        <f t="shared" si="7"/>
        <v>BK</v>
      </c>
      <c r="E85" s="2" t="s">
        <v>1351</v>
      </c>
      <c r="F85" s="4" t="s">
        <v>1725</v>
      </c>
      <c r="G85" s="31">
        <v>41585.6036111111</v>
      </c>
      <c r="H85" s="5" t="s">
        <v>326</v>
      </c>
      <c r="I85" s="5" t="s">
        <v>306</v>
      </c>
      <c r="J85" s="5" t="s">
        <v>344</v>
      </c>
      <c r="K85" s="62" t="s">
        <v>348</v>
      </c>
      <c r="L85" s="35" t="s">
        <v>350</v>
      </c>
      <c r="M85" s="35" t="s">
        <v>345</v>
      </c>
      <c r="N85" s="35" t="s">
        <v>346</v>
      </c>
    </row>
    <row r="86" spans="1:14" ht="25.5">
      <c r="A86" s="15" t="str">
        <f t="shared" si="4"/>
        <v>UT</v>
      </c>
      <c r="B86" s="15" t="str">
        <f t="shared" si="5"/>
        <v>UF</v>
      </c>
      <c r="C86" s="15" t="str">
        <f t="shared" si="6"/>
        <v>RK</v>
      </c>
      <c r="D86" s="15" t="str">
        <f t="shared" si="7"/>
        <v>BK</v>
      </c>
      <c r="E86" s="2" t="s">
        <v>1352</v>
      </c>
      <c r="F86" s="4" t="s">
        <v>1725</v>
      </c>
      <c r="G86" s="31">
        <v>41585.6067708333</v>
      </c>
      <c r="H86" s="5" t="s">
        <v>326</v>
      </c>
      <c r="I86" s="5" t="s">
        <v>306</v>
      </c>
      <c r="J86" s="5" t="s">
        <v>344</v>
      </c>
      <c r="K86" s="62" t="s">
        <v>348</v>
      </c>
      <c r="L86" s="35" t="s">
        <v>350</v>
      </c>
      <c r="M86" s="35" t="s">
        <v>345</v>
      </c>
      <c r="N86" s="35" t="s">
        <v>346</v>
      </c>
    </row>
    <row r="87" spans="1:14" ht="38.25">
      <c r="A87" s="15" t="str">
        <f t="shared" si="4"/>
        <v>UT</v>
      </c>
      <c r="B87" s="15" t="str">
        <f t="shared" si="5"/>
        <v>UF</v>
      </c>
      <c r="C87" s="15" t="str">
        <f t="shared" si="6"/>
        <v>RK</v>
      </c>
      <c r="D87" s="15" t="str">
        <f t="shared" si="7"/>
        <v>BK</v>
      </c>
      <c r="E87" s="2" t="s">
        <v>1353</v>
      </c>
      <c r="F87" s="4" t="s">
        <v>1725</v>
      </c>
      <c r="G87" s="31">
        <v>41585.6085069444</v>
      </c>
      <c r="H87" s="5" t="s">
        <v>326</v>
      </c>
      <c r="I87" s="5" t="s">
        <v>306</v>
      </c>
      <c r="J87" s="5" t="s">
        <v>344</v>
      </c>
      <c r="K87" s="62" t="s">
        <v>348</v>
      </c>
      <c r="L87" s="35" t="s">
        <v>350</v>
      </c>
      <c r="M87" s="35" t="s">
        <v>345</v>
      </c>
      <c r="N87" s="35" t="s">
        <v>81</v>
      </c>
    </row>
    <row r="88" spans="1:14" ht="38.25">
      <c r="A88" s="15" t="str">
        <f t="shared" si="4"/>
        <v>UT</v>
      </c>
      <c r="B88" s="15" t="str">
        <f t="shared" si="5"/>
        <v>UF</v>
      </c>
      <c r="C88" s="15" t="str">
        <f t="shared" si="6"/>
        <v>RK</v>
      </c>
      <c r="D88" s="15" t="str">
        <f t="shared" si="7"/>
        <v>BK</v>
      </c>
      <c r="E88" s="2" t="s">
        <v>1354</v>
      </c>
      <c r="F88" s="4" t="s">
        <v>1726</v>
      </c>
      <c r="G88" s="31">
        <v>0</v>
      </c>
      <c r="H88" s="5" t="s">
        <v>326</v>
      </c>
      <c r="I88" s="5" t="s">
        <v>306</v>
      </c>
      <c r="J88" s="5" t="s">
        <v>344</v>
      </c>
      <c r="K88" s="62" t="s">
        <v>348</v>
      </c>
      <c r="L88" s="35" t="s">
        <v>350</v>
      </c>
      <c r="M88" s="35" t="s">
        <v>345</v>
      </c>
      <c r="N88" s="35" t="s">
        <v>81</v>
      </c>
    </row>
    <row r="89" spans="1:14" ht="89.25">
      <c r="A89" s="15" t="str">
        <f t="shared" si="4"/>
        <v>UT</v>
      </c>
      <c r="B89" s="15" t="str">
        <f t="shared" si="5"/>
        <v>UF</v>
      </c>
      <c r="C89" s="15" t="str">
        <f t="shared" si="6"/>
        <v>RK</v>
      </c>
      <c r="D89" s="15" t="str">
        <f t="shared" si="7"/>
        <v>BK</v>
      </c>
      <c r="E89" s="2" t="s">
        <v>1355</v>
      </c>
      <c r="F89" s="4" t="s">
        <v>1727</v>
      </c>
      <c r="G89" s="31">
        <v>0</v>
      </c>
      <c r="H89" s="5" t="s">
        <v>330</v>
      </c>
      <c r="I89" s="5" t="s">
        <v>306</v>
      </c>
      <c r="J89" s="5" t="s">
        <v>342</v>
      </c>
      <c r="K89" s="62" t="s">
        <v>348</v>
      </c>
      <c r="L89" s="35" t="s">
        <v>351</v>
      </c>
      <c r="M89" s="35" t="s">
        <v>351</v>
      </c>
      <c r="N89" s="35" t="s">
        <v>351</v>
      </c>
    </row>
    <row r="90" spans="1:14" ht="102">
      <c r="A90" s="15" t="str">
        <f t="shared" si="4"/>
        <v>UT</v>
      </c>
      <c r="B90" s="15" t="str">
        <f t="shared" si="5"/>
        <v>UF</v>
      </c>
      <c r="C90" s="15" t="str">
        <f t="shared" si="6"/>
        <v>RK</v>
      </c>
      <c r="D90" s="15" t="str">
        <f t="shared" si="7"/>
        <v>BK</v>
      </c>
      <c r="E90" s="2" t="s">
        <v>1356</v>
      </c>
      <c r="F90" s="4" t="s">
        <v>1728</v>
      </c>
      <c r="G90" s="31">
        <v>41586.3965277778</v>
      </c>
      <c r="H90" s="5" t="s">
        <v>554</v>
      </c>
      <c r="I90" s="5" t="s">
        <v>306</v>
      </c>
      <c r="J90" s="7" t="s">
        <v>342</v>
      </c>
      <c r="K90" s="65" t="s">
        <v>348</v>
      </c>
      <c r="L90" s="35" t="s">
        <v>94</v>
      </c>
      <c r="M90" s="35" t="s">
        <v>94</v>
      </c>
      <c r="N90" s="35" t="s">
        <v>95</v>
      </c>
    </row>
    <row r="91" spans="1:14" ht="89.25">
      <c r="A91" s="15" t="str">
        <f t="shared" si="4"/>
        <v>UT</v>
      </c>
      <c r="B91" s="15" t="str">
        <f t="shared" si="5"/>
        <v>UF</v>
      </c>
      <c r="C91" s="15" t="str">
        <f t="shared" si="6"/>
        <v>RK</v>
      </c>
      <c r="D91" s="15" t="str">
        <f t="shared" si="7"/>
        <v>BK</v>
      </c>
      <c r="E91" s="2" t="s">
        <v>1357</v>
      </c>
      <c r="F91" s="4" t="s">
        <v>1729</v>
      </c>
      <c r="G91" s="31">
        <v>41586.3983564815</v>
      </c>
      <c r="H91" s="5" t="s">
        <v>554</v>
      </c>
      <c r="I91" s="5" t="s">
        <v>306</v>
      </c>
      <c r="J91" s="7" t="s">
        <v>342</v>
      </c>
      <c r="K91" s="65" t="s">
        <v>348</v>
      </c>
      <c r="L91" s="35" t="s">
        <v>94</v>
      </c>
      <c r="M91" s="35" t="s">
        <v>94</v>
      </c>
      <c r="N91" s="35" t="s">
        <v>96</v>
      </c>
    </row>
    <row r="92" spans="1:14" ht="127.5">
      <c r="A92" s="15" t="str">
        <f t="shared" si="4"/>
        <v>UT</v>
      </c>
      <c r="B92" s="15" t="str">
        <f t="shared" si="5"/>
        <v>UF</v>
      </c>
      <c r="C92" s="15" t="str">
        <f t="shared" si="6"/>
        <v>RK</v>
      </c>
      <c r="D92" s="15" t="str">
        <f t="shared" si="7"/>
        <v>BK</v>
      </c>
      <c r="E92" s="2" t="s">
        <v>1358</v>
      </c>
      <c r="F92" s="4" t="s">
        <v>1730</v>
      </c>
      <c r="G92" s="31">
        <v>41586.4020138889</v>
      </c>
      <c r="H92" s="5" t="s">
        <v>554</v>
      </c>
      <c r="I92" s="5" t="s">
        <v>306</v>
      </c>
      <c r="J92" s="7" t="s">
        <v>342</v>
      </c>
      <c r="K92" s="65" t="s">
        <v>348</v>
      </c>
      <c r="L92" s="35" t="s">
        <v>97</v>
      </c>
      <c r="M92" s="35" t="s">
        <v>357</v>
      </c>
      <c r="N92" s="35" t="s">
        <v>98</v>
      </c>
    </row>
    <row r="93" spans="1:14" ht="63.75">
      <c r="A93" s="15" t="str">
        <f t="shared" si="4"/>
        <v>UT</v>
      </c>
      <c r="B93" s="15" t="str">
        <f t="shared" si="5"/>
        <v>UF</v>
      </c>
      <c r="C93" s="15" t="str">
        <f t="shared" si="6"/>
        <v>RK</v>
      </c>
      <c r="D93" s="15" t="str">
        <f t="shared" si="7"/>
        <v>BK</v>
      </c>
      <c r="E93" s="2" t="s">
        <v>1359</v>
      </c>
      <c r="F93" s="4" t="s">
        <v>1731</v>
      </c>
      <c r="G93" s="31">
        <v>41590.3773032407</v>
      </c>
      <c r="H93" s="5" t="s">
        <v>330</v>
      </c>
      <c r="I93" s="5" t="s">
        <v>306</v>
      </c>
      <c r="J93" s="5" t="s">
        <v>342</v>
      </c>
      <c r="K93" s="62" t="s">
        <v>348</v>
      </c>
      <c r="L93" s="35" t="s">
        <v>102</v>
      </c>
      <c r="M93" s="35" t="s">
        <v>345</v>
      </c>
      <c r="N93" s="35" t="s">
        <v>103</v>
      </c>
    </row>
    <row r="94" spans="1:14" ht="89.25">
      <c r="A94" s="15" t="str">
        <f t="shared" si="4"/>
        <v>UT</v>
      </c>
      <c r="B94" s="15" t="str">
        <f t="shared" si="5"/>
        <v>UF</v>
      </c>
      <c r="C94" s="15" t="str">
        <f t="shared" si="6"/>
        <v>RK</v>
      </c>
      <c r="D94" s="15" t="str">
        <f t="shared" si="7"/>
        <v>BK</v>
      </c>
      <c r="E94" s="2" t="s">
        <v>1360</v>
      </c>
      <c r="F94" s="4" t="s">
        <v>1732</v>
      </c>
      <c r="G94" s="31">
        <v>41590.5440625</v>
      </c>
      <c r="H94" s="5" t="s">
        <v>330</v>
      </c>
      <c r="I94" s="5" t="s">
        <v>306</v>
      </c>
      <c r="J94" s="5" t="s">
        <v>342</v>
      </c>
      <c r="K94" s="62" t="s">
        <v>348</v>
      </c>
      <c r="L94" s="35" t="s">
        <v>104</v>
      </c>
      <c r="M94" s="35" t="s">
        <v>351</v>
      </c>
      <c r="N94" s="35" t="s">
        <v>351</v>
      </c>
    </row>
    <row r="95" spans="1:14" ht="89.25">
      <c r="A95" s="15" t="str">
        <f t="shared" si="4"/>
        <v>UT</v>
      </c>
      <c r="B95" s="15" t="str">
        <f t="shared" si="5"/>
        <v>UF</v>
      </c>
      <c r="C95" s="15" t="str">
        <f t="shared" si="6"/>
        <v>RK</v>
      </c>
      <c r="D95" s="15" t="str">
        <f t="shared" si="7"/>
        <v>BK</v>
      </c>
      <c r="E95" s="2" t="s">
        <v>1361</v>
      </c>
      <c r="F95" s="4" t="s">
        <v>1733</v>
      </c>
      <c r="G95" s="31">
        <v>41590.6302314815</v>
      </c>
      <c r="H95" s="5" t="s">
        <v>330</v>
      </c>
      <c r="I95" s="5" t="s">
        <v>306</v>
      </c>
      <c r="J95" s="5" t="s">
        <v>342</v>
      </c>
      <c r="K95" s="62" t="s">
        <v>348</v>
      </c>
      <c r="L95" s="35" t="s">
        <v>104</v>
      </c>
      <c r="M95" s="35" t="s">
        <v>351</v>
      </c>
      <c r="N95" s="35" t="s">
        <v>351</v>
      </c>
    </row>
    <row r="96" spans="1:14" ht="51">
      <c r="A96" s="15" t="str">
        <f t="shared" si="4"/>
        <v>UT</v>
      </c>
      <c r="B96" s="15" t="str">
        <f t="shared" si="5"/>
        <v>UF</v>
      </c>
      <c r="C96" s="15" t="str">
        <f t="shared" si="6"/>
        <v>RK</v>
      </c>
      <c r="D96" s="15" t="str">
        <f t="shared" si="7"/>
        <v>BK</v>
      </c>
      <c r="E96" s="2" t="s">
        <v>1362</v>
      </c>
      <c r="F96" s="4" t="s">
        <v>1734</v>
      </c>
      <c r="G96" s="31">
        <v>41590.4090856481</v>
      </c>
      <c r="H96" s="5" t="s">
        <v>330</v>
      </c>
      <c r="I96" s="5" t="s">
        <v>306</v>
      </c>
      <c r="J96" s="5" t="s">
        <v>342</v>
      </c>
      <c r="K96" s="62" t="s">
        <v>348</v>
      </c>
      <c r="L96" s="35" t="s">
        <v>351</v>
      </c>
      <c r="M96" s="35" t="s">
        <v>351</v>
      </c>
      <c r="N96" s="35" t="s">
        <v>351</v>
      </c>
    </row>
    <row r="97" spans="1:14" ht="114.75">
      <c r="A97" s="15" t="str">
        <f t="shared" si="4"/>
        <v>UT</v>
      </c>
      <c r="B97" s="15" t="str">
        <f t="shared" si="5"/>
        <v>UF</v>
      </c>
      <c r="C97" s="15" t="str">
        <f t="shared" si="6"/>
        <v>RK</v>
      </c>
      <c r="D97" s="15" t="str">
        <f t="shared" si="7"/>
        <v>BK</v>
      </c>
      <c r="E97" s="2" t="s">
        <v>1363</v>
      </c>
      <c r="F97" s="4" t="s">
        <v>1735</v>
      </c>
      <c r="G97" s="31">
        <v>41590.4277083333</v>
      </c>
      <c r="H97" s="5" t="s">
        <v>330</v>
      </c>
      <c r="I97" s="5" t="s">
        <v>306</v>
      </c>
      <c r="J97" s="5" t="s">
        <v>342</v>
      </c>
      <c r="K97" s="62" t="s">
        <v>348</v>
      </c>
      <c r="L97" s="35" t="s">
        <v>1980</v>
      </c>
      <c r="M97" s="35" t="s">
        <v>345</v>
      </c>
      <c r="N97" s="35" t="s">
        <v>346</v>
      </c>
    </row>
    <row r="98" spans="1:14" ht="114.75">
      <c r="A98" s="15" t="str">
        <f t="shared" si="4"/>
        <v>UT</v>
      </c>
      <c r="B98" s="15" t="str">
        <f t="shared" si="5"/>
        <v>UF</v>
      </c>
      <c r="C98" s="15" t="str">
        <f t="shared" si="6"/>
        <v>RK</v>
      </c>
      <c r="D98" s="15" t="str">
        <f t="shared" si="7"/>
        <v>BK</v>
      </c>
      <c r="E98" s="2" t="s">
        <v>1364</v>
      </c>
      <c r="F98" s="4" t="s">
        <v>1736</v>
      </c>
      <c r="G98" s="31">
        <v>41590.4411921296</v>
      </c>
      <c r="H98" s="5" t="s">
        <v>330</v>
      </c>
      <c r="I98" s="5" t="s">
        <v>306</v>
      </c>
      <c r="J98" s="5" t="s">
        <v>342</v>
      </c>
      <c r="K98" s="62" t="s">
        <v>348</v>
      </c>
      <c r="L98" s="35" t="s">
        <v>104</v>
      </c>
      <c r="M98" s="35" t="s">
        <v>351</v>
      </c>
      <c r="N98" s="35" t="s">
        <v>351</v>
      </c>
    </row>
    <row r="99" spans="1:14" ht="114.75">
      <c r="A99" s="15" t="str">
        <f t="shared" si="4"/>
        <v>UT</v>
      </c>
      <c r="B99" s="15" t="str">
        <f t="shared" si="5"/>
        <v>UF</v>
      </c>
      <c r="C99" s="15" t="str">
        <f t="shared" si="6"/>
        <v>RK</v>
      </c>
      <c r="D99" s="15" t="str">
        <f t="shared" si="7"/>
        <v>BK</v>
      </c>
      <c r="E99" s="2" t="s">
        <v>1365</v>
      </c>
      <c r="F99" s="4" t="s">
        <v>1737</v>
      </c>
      <c r="G99" s="31">
        <v>41590.4749652778</v>
      </c>
      <c r="H99" s="5" t="s">
        <v>330</v>
      </c>
      <c r="I99" s="5" t="s">
        <v>306</v>
      </c>
      <c r="J99" s="5" t="s">
        <v>342</v>
      </c>
      <c r="K99" s="62" t="s">
        <v>348</v>
      </c>
      <c r="L99" s="35" t="s">
        <v>1980</v>
      </c>
      <c r="M99" s="35" t="s">
        <v>345</v>
      </c>
      <c r="N99" s="35" t="s">
        <v>346</v>
      </c>
    </row>
    <row r="100" spans="1:14" ht="51">
      <c r="A100" s="15" t="str">
        <f t="shared" si="4"/>
        <v>UT</v>
      </c>
      <c r="B100" s="15" t="str">
        <f t="shared" si="5"/>
        <v>UF</v>
      </c>
      <c r="C100" s="15" t="str">
        <f t="shared" si="6"/>
        <v>RK</v>
      </c>
      <c r="D100" s="15" t="str">
        <f t="shared" si="7"/>
        <v>BK</v>
      </c>
      <c r="E100" s="2" t="s">
        <v>1366</v>
      </c>
      <c r="F100" s="4" t="s">
        <v>1738</v>
      </c>
      <c r="G100" s="31">
        <v>41591.6430902778</v>
      </c>
      <c r="H100" s="5" t="s">
        <v>330</v>
      </c>
      <c r="I100" s="5" t="s">
        <v>306</v>
      </c>
      <c r="J100" s="5" t="s">
        <v>342</v>
      </c>
      <c r="K100" s="65" t="s">
        <v>347</v>
      </c>
      <c r="L100" s="33" t="s">
        <v>358</v>
      </c>
      <c r="M100" s="33" t="s">
        <v>345</v>
      </c>
      <c r="N100" s="33" t="s">
        <v>362</v>
      </c>
    </row>
    <row r="101" spans="1:14" ht="51">
      <c r="A101" s="15" t="str">
        <f t="shared" si="4"/>
        <v>UT</v>
      </c>
      <c r="B101" s="15" t="str">
        <f t="shared" si="5"/>
        <v>UF</v>
      </c>
      <c r="C101" s="15" t="str">
        <f t="shared" si="6"/>
        <v>RK</v>
      </c>
      <c r="D101" s="15" t="str">
        <f t="shared" si="7"/>
        <v>BK</v>
      </c>
      <c r="E101" s="2" t="s">
        <v>1367</v>
      </c>
      <c r="F101" s="4" t="s">
        <v>1739</v>
      </c>
      <c r="G101" s="31">
        <v>41591.6550462963</v>
      </c>
      <c r="H101" s="5" t="s">
        <v>330</v>
      </c>
      <c r="I101" s="5" t="s">
        <v>306</v>
      </c>
      <c r="J101" s="5" t="s">
        <v>342</v>
      </c>
      <c r="K101" s="65" t="s">
        <v>347</v>
      </c>
      <c r="L101" s="33" t="s">
        <v>358</v>
      </c>
      <c r="M101" s="33" t="s">
        <v>345</v>
      </c>
      <c r="N101" s="33" t="s">
        <v>362</v>
      </c>
    </row>
    <row r="102" spans="1:14" ht="76.5">
      <c r="A102" s="15" t="str">
        <f t="shared" si="4"/>
        <v>UT</v>
      </c>
      <c r="B102" s="15" t="str">
        <f t="shared" si="5"/>
        <v>UF</v>
      </c>
      <c r="C102" s="15" t="str">
        <f t="shared" si="6"/>
        <v>RK</v>
      </c>
      <c r="D102" s="15" t="str">
        <f t="shared" si="7"/>
        <v>BK</v>
      </c>
      <c r="E102" s="2" t="s">
        <v>1368</v>
      </c>
      <c r="F102" s="4" t="s">
        <v>1740</v>
      </c>
      <c r="G102" s="31">
        <v>41591.7058217593</v>
      </c>
      <c r="H102" s="5" t="s">
        <v>550</v>
      </c>
      <c r="I102" s="5" t="s">
        <v>306</v>
      </c>
      <c r="J102" s="7" t="s">
        <v>344</v>
      </c>
      <c r="K102" s="62" t="s">
        <v>347</v>
      </c>
      <c r="L102" s="35" t="s">
        <v>378</v>
      </c>
      <c r="M102" s="35" t="s">
        <v>378</v>
      </c>
      <c r="N102" s="35" t="s">
        <v>132</v>
      </c>
    </row>
    <row r="103" spans="1:14" ht="76.5">
      <c r="A103" s="15" t="str">
        <f t="shared" si="4"/>
        <v>UT</v>
      </c>
      <c r="B103" s="15" t="str">
        <f t="shared" si="5"/>
        <v>UF</v>
      </c>
      <c r="C103" s="15" t="str">
        <f t="shared" si="6"/>
        <v>RK</v>
      </c>
      <c r="D103" s="15" t="str">
        <f t="shared" si="7"/>
        <v>BK</v>
      </c>
      <c r="E103" s="2" t="s">
        <v>1369</v>
      </c>
      <c r="F103" s="4" t="s">
        <v>1741</v>
      </c>
      <c r="G103" s="31">
        <v>41591.7085532407</v>
      </c>
      <c r="H103" s="5" t="s">
        <v>550</v>
      </c>
      <c r="I103" s="5" t="s">
        <v>306</v>
      </c>
      <c r="J103" s="7" t="s">
        <v>344</v>
      </c>
      <c r="K103" s="62" t="s">
        <v>347</v>
      </c>
      <c r="L103" s="35" t="s">
        <v>378</v>
      </c>
      <c r="M103" s="35" t="s">
        <v>378</v>
      </c>
      <c r="N103" s="35" t="s">
        <v>132</v>
      </c>
    </row>
    <row r="104" spans="1:14" ht="76.5">
      <c r="A104" s="15" t="str">
        <f t="shared" si="4"/>
        <v>UT</v>
      </c>
      <c r="B104" s="15" t="str">
        <f t="shared" si="5"/>
        <v>UF</v>
      </c>
      <c r="C104" s="15" t="str">
        <f t="shared" si="6"/>
        <v>RK</v>
      </c>
      <c r="D104" s="15" t="str">
        <f t="shared" si="7"/>
        <v>BK</v>
      </c>
      <c r="E104" s="2" t="s">
        <v>1370</v>
      </c>
      <c r="F104" s="4" t="s">
        <v>1742</v>
      </c>
      <c r="G104" s="31">
        <v>41591.7109837963</v>
      </c>
      <c r="H104" s="5" t="s">
        <v>550</v>
      </c>
      <c r="I104" s="5" t="s">
        <v>306</v>
      </c>
      <c r="J104" s="7" t="s">
        <v>344</v>
      </c>
      <c r="K104" s="62" t="s">
        <v>347</v>
      </c>
      <c r="L104" s="35" t="s">
        <v>378</v>
      </c>
      <c r="M104" s="35" t="s">
        <v>378</v>
      </c>
      <c r="N104" s="35" t="s">
        <v>132</v>
      </c>
    </row>
    <row r="105" spans="1:14" ht="76.5">
      <c r="A105" s="15" t="str">
        <f t="shared" si="4"/>
        <v>UT</v>
      </c>
      <c r="B105" s="15" t="str">
        <f t="shared" si="5"/>
        <v>UF</v>
      </c>
      <c r="C105" s="15" t="str">
        <f t="shared" si="6"/>
        <v>RK</v>
      </c>
      <c r="D105" s="15" t="str">
        <f t="shared" si="7"/>
        <v>BK</v>
      </c>
      <c r="E105" s="2" t="s">
        <v>1371</v>
      </c>
      <c r="F105" s="4" t="s">
        <v>1743</v>
      </c>
      <c r="G105" s="31">
        <v>41591.7140740741</v>
      </c>
      <c r="H105" s="5" t="s">
        <v>550</v>
      </c>
      <c r="I105" s="5" t="s">
        <v>306</v>
      </c>
      <c r="J105" s="7" t="s">
        <v>344</v>
      </c>
      <c r="K105" s="62" t="s">
        <v>347</v>
      </c>
      <c r="L105" s="35" t="s">
        <v>378</v>
      </c>
      <c r="M105" s="35" t="s">
        <v>378</v>
      </c>
      <c r="N105" s="35" t="s">
        <v>132</v>
      </c>
    </row>
    <row r="106" spans="1:14" ht="76.5">
      <c r="A106" s="15" t="str">
        <f t="shared" si="4"/>
        <v>UT</v>
      </c>
      <c r="B106" s="15" t="str">
        <f t="shared" si="5"/>
        <v>UF</v>
      </c>
      <c r="C106" s="15" t="str">
        <f t="shared" si="6"/>
        <v>RK</v>
      </c>
      <c r="D106" s="15" t="str">
        <f t="shared" si="7"/>
        <v>BK</v>
      </c>
      <c r="E106" s="2" t="s">
        <v>1372</v>
      </c>
      <c r="F106" s="4" t="s">
        <v>1744</v>
      </c>
      <c r="G106" s="31">
        <v>41591.7215162037</v>
      </c>
      <c r="H106" s="5" t="s">
        <v>550</v>
      </c>
      <c r="I106" s="5" t="s">
        <v>306</v>
      </c>
      <c r="J106" s="7" t="s">
        <v>344</v>
      </c>
      <c r="K106" s="62" t="s">
        <v>347</v>
      </c>
      <c r="L106" s="35" t="s">
        <v>378</v>
      </c>
      <c r="M106" s="35" t="s">
        <v>378</v>
      </c>
      <c r="N106" s="35" t="s">
        <v>132</v>
      </c>
    </row>
    <row r="107" spans="1:14" ht="76.5">
      <c r="A107" s="15" t="str">
        <f t="shared" si="4"/>
        <v>UT</v>
      </c>
      <c r="B107" s="15" t="str">
        <f t="shared" si="5"/>
        <v>UF</v>
      </c>
      <c r="C107" s="15" t="str">
        <f t="shared" si="6"/>
        <v>RK</v>
      </c>
      <c r="D107" s="15" t="str">
        <f t="shared" si="7"/>
        <v>BK</v>
      </c>
      <c r="E107" s="2" t="s">
        <v>1373</v>
      </c>
      <c r="F107" s="4" t="s">
        <v>1745</v>
      </c>
      <c r="G107" s="31">
        <v>41591.7271759259</v>
      </c>
      <c r="H107" s="5" t="s">
        <v>550</v>
      </c>
      <c r="I107" s="5" t="s">
        <v>306</v>
      </c>
      <c r="J107" s="7" t="s">
        <v>344</v>
      </c>
      <c r="K107" s="62" t="s">
        <v>347</v>
      </c>
      <c r="L107" s="35" t="s">
        <v>378</v>
      </c>
      <c r="M107" s="35" t="s">
        <v>378</v>
      </c>
      <c r="N107" s="35" t="s">
        <v>132</v>
      </c>
    </row>
    <row r="108" spans="1:14" ht="76.5">
      <c r="A108" s="15" t="str">
        <f t="shared" si="4"/>
        <v>UT</v>
      </c>
      <c r="B108" s="15" t="str">
        <f t="shared" si="5"/>
        <v>UF</v>
      </c>
      <c r="C108" s="15" t="str">
        <f t="shared" si="6"/>
        <v>RK</v>
      </c>
      <c r="D108" s="15" t="str">
        <f t="shared" si="7"/>
        <v>BK</v>
      </c>
      <c r="E108" s="2" t="s">
        <v>1374</v>
      </c>
      <c r="F108" s="4" t="s">
        <v>1746</v>
      </c>
      <c r="G108" s="31">
        <v>41591.7322800926</v>
      </c>
      <c r="H108" s="5" t="s">
        <v>550</v>
      </c>
      <c r="I108" s="5" t="s">
        <v>306</v>
      </c>
      <c r="J108" s="7" t="s">
        <v>344</v>
      </c>
      <c r="K108" s="62" t="s">
        <v>347</v>
      </c>
      <c r="L108" s="35" t="s">
        <v>378</v>
      </c>
      <c r="M108" s="35" t="s">
        <v>378</v>
      </c>
      <c r="N108" s="35" t="s">
        <v>132</v>
      </c>
    </row>
    <row r="109" spans="1:14" ht="114.75">
      <c r="A109" s="15" t="str">
        <f t="shared" si="4"/>
        <v>UT</v>
      </c>
      <c r="B109" s="15" t="str">
        <f t="shared" si="5"/>
        <v>UF</v>
      </c>
      <c r="C109" s="15" t="str">
        <f t="shared" si="6"/>
        <v>RK</v>
      </c>
      <c r="D109" s="15" t="str">
        <f t="shared" si="7"/>
        <v>BK</v>
      </c>
      <c r="E109" s="2" t="s">
        <v>1375</v>
      </c>
      <c r="F109" s="4" t="s">
        <v>1747</v>
      </c>
      <c r="G109" s="31">
        <v>41590.635462963</v>
      </c>
      <c r="H109" s="5" t="s">
        <v>330</v>
      </c>
      <c r="I109" s="5" t="s">
        <v>306</v>
      </c>
      <c r="J109" s="5" t="s">
        <v>342</v>
      </c>
      <c r="K109" s="62" t="s">
        <v>348</v>
      </c>
      <c r="L109" s="35" t="s">
        <v>104</v>
      </c>
      <c r="M109" s="35" t="s">
        <v>351</v>
      </c>
      <c r="N109" s="35" t="s">
        <v>351</v>
      </c>
    </row>
    <row r="110" spans="1:14" ht="89.25">
      <c r="A110" s="15" t="str">
        <f t="shared" si="4"/>
        <v>UT</v>
      </c>
      <c r="B110" s="15" t="str">
        <f t="shared" si="5"/>
        <v>UF</v>
      </c>
      <c r="C110" s="15" t="str">
        <f t="shared" si="6"/>
        <v>RK</v>
      </c>
      <c r="D110" s="15" t="str">
        <f t="shared" si="7"/>
        <v>BK</v>
      </c>
      <c r="E110" s="2" t="s">
        <v>1376</v>
      </c>
      <c r="F110" s="4" t="s">
        <v>1748</v>
      </c>
      <c r="G110" s="31">
        <v>41590.640787037</v>
      </c>
      <c r="H110" s="5" t="s">
        <v>330</v>
      </c>
      <c r="I110" s="5" t="s">
        <v>306</v>
      </c>
      <c r="J110" s="5" t="s">
        <v>342</v>
      </c>
      <c r="K110" s="62" t="s">
        <v>348</v>
      </c>
      <c r="L110" s="35" t="s">
        <v>104</v>
      </c>
      <c r="M110" s="35" t="s">
        <v>351</v>
      </c>
      <c r="N110" s="35" t="s">
        <v>351</v>
      </c>
    </row>
    <row r="111" spans="1:14" ht="51">
      <c r="A111" s="15" t="str">
        <f t="shared" si="4"/>
        <v>UT</v>
      </c>
      <c r="B111" s="15" t="str">
        <f t="shared" si="5"/>
        <v>UF</v>
      </c>
      <c r="C111" s="15" t="str">
        <f t="shared" si="6"/>
        <v>RK</v>
      </c>
      <c r="D111" s="15" t="str">
        <f t="shared" si="7"/>
        <v>BK</v>
      </c>
      <c r="E111" s="2" t="s">
        <v>1377</v>
      </c>
      <c r="F111" s="4" t="s">
        <v>1749</v>
      </c>
      <c r="G111" s="31">
        <v>41591.3354282407</v>
      </c>
      <c r="H111" s="5" t="s">
        <v>559</v>
      </c>
      <c r="I111" s="5" t="s">
        <v>306</v>
      </c>
      <c r="J111" s="7" t="s">
        <v>342</v>
      </c>
      <c r="K111" s="66" t="s">
        <v>347</v>
      </c>
      <c r="L111" s="6" t="s">
        <v>16</v>
      </c>
      <c r="M111" s="6" t="s">
        <v>345</v>
      </c>
      <c r="N111" s="6" t="s">
        <v>51</v>
      </c>
    </row>
    <row r="112" spans="1:14" ht="76.5">
      <c r="A112" s="15" t="str">
        <f t="shared" si="4"/>
        <v>UT</v>
      </c>
      <c r="B112" s="15" t="str">
        <f t="shared" si="5"/>
        <v>UF</v>
      </c>
      <c r="C112" s="15" t="str">
        <f t="shared" si="6"/>
        <v>RK</v>
      </c>
      <c r="D112" s="15" t="str">
        <f t="shared" si="7"/>
        <v>BK</v>
      </c>
      <c r="E112" s="2" t="s">
        <v>1378</v>
      </c>
      <c r="F112" s="4" t="s">
        <v>1750</v>
      </c>
      <c r="G112" s="31">
        <v>41591.3426851852</v>
      </c>
      <c r="H112" s="5" t="s">
        <v>559</v>
      </c>
      <c r="I112" s="5" t="s">
        <v>306</v>
      </c>
      <c r="J112" s="7" t="s">
        <v>342</v>
      </c>
      <c r="K112" s="66" t="s">
        <v>348</v>
      </c>
      <c r="L112" s="6" t="s">
        <v>10</v>
      </c>
      <c r="M112" s="6" t="s">
        <v>52</v>
      </c>
      <c r="N112" s="6" t="s">
        <v>53</v>
      </c>
    </row>
    <row r="113" spans="1:14" ht="76.5">
      <c r="A113" s="15" t="str">
        <f t="shared" si="4"/>
        <v>UT</v>
      </c>
      <c r="B113" s="15" t="str">
        <f t="shared" si="5"/>
        <v>UF</v>
      </c>
      <c r="C113" s="15" t="str">
        <f t="shared" si="6"/>
        <v>RK</v>
      </c>
      <c r="D113" s="15" t="str">
        <f t="shared" si="7"/>
        <v>BK</v>
      </c>
      <c r="E113" s="2" t="s">
        <v>1379</v>
      </c>
      <c r="F113" s="4" t="s">
        <v>1751</v>
      </c>
      <c r="G113" s="31">
        <v>41591.3492476852</v>
      </c>
      <c r="H113" s="5" t="s">
        <v>559</v>
      </c>
      <c r="I113" s="5" t="s">
        <v>306</v>
      </c>
      <c r="J113" s="7" t="s">
        <v>342</v>
      </c>
      <c r="K113" s="66" t="s">
        <v>348</v>
      </c>
      <c r="L113" s="6" t="s">
        <v>10</v>
      </c>
      <c r="M113" s="6" t="s">
        <v>52</v>
      </c>
      <c r="N113" s="6" t="s">
        <v>53</v>
      </c>
    </row>
    <row r="114" spans="1:14" ht="76.5">
      <c r="A114" s="15" t="str">
        <f t="shared" si="4"/>
        <v>UT</v>
      </c>
      <c r="B114" s="15" t="str">
        <f t="shared" si="5"/>
        <v>UF</v>
      </c>
      <c r="C114" s="15" t="str">
        <f t="shared" si="6"/>
        <v>RK</v>
      </c>
      <c r="D114" s="15" t="str">
        <f t="shared" si="7"/>
        <v>BK</v>
      </c>
      <c r="E114" s="2" t="s">
        <v>1380</v>
      </c>
      <c r="F114" s="4" t="s">
        <v>1751</v>
      </c>
      <c r="G114" s="31">
        <v>41591.3538888889</v>
      </c>
      <c r="H114" s="5" t="s">
        <v>559</v>
      </c>
      <c r="I114" s="5" t="s">
        <v>306</v>
      </c>
      <c r="J114" s="7" t="s">
        <v>342</v>
      </c>
      <c r="K114" s="66" t="s">
        <v>348</v>
      </c>
      <c r="L114" s="6" t="s">
        <v>10</v>
      </c>
      <c r="M114" s="6" t="s">
        <v>52</v>
      </c>
      <c r="N114" s="6" t="s">
        <v>53</v>
      </c>
    </row>
    <row r="115" spans="1:14" ht="51">
      <c r="A115" s="15" t="str">
        <f t="shared" si="4"/>
        <v>UT</v>
      </c>
      <c r="B115" s="15" t="str">
        <f t="shared" si="5"/>
        <v>UF</v>
      </c>
      <c r="C115" s="15" t="str">
        <f t="shared" si="6"/>
        <v>RK</v>
      </c>
      <c r="D115" s="15" t="str">
        <f t="shared" si="7"/>
        <v>BK</v>
      </c>
      <c r="E115" s="2" t="s">
        <v>1381</v>
      </c>
      <c r="F115" s="4" t="s">
        <v>1268</v>
      </c>
      <c r="G115" s="31">
        <v>41591.5573842593</v>
      </c>
      <c r="H115" s="5" t="s">
        <v>563</v>
      </c>
      <c r="I115" s="5" t="s">
        <v>306</v>
      </c>
      <c r="J115" s="5" t="s">
        <v>342</v>
      </c>
      <c r="K115" s="66" t="s">
        <v>348</v>
      </c>
      <c r="L115" s="6" t="s">
        <v>54</v>
      </c>
      <c r="M115" s="6" t="s">
        <v>54</v>
      </c>
      <c r="N115" s="6" t="s">
        <v>54</v>
      </c>
    </row>
    <row r="116" spans="1:14" ht="38.25">
      <c r="A116" s="15" t="str">
        <f t="shared" si="4"/>
        <v>UT</v>
      </c>
      <c r="B116" s="15" t="str">
        <f t="shared" si="5"/>
        <v>UF</v>
      </c>
      <c r="C116" s="15" t="str">
        <f t="shared" si="6"/>
        <v>RK</v>
      </c>
      <c r="D116" s="15" t="str">
        <f t="shared" si="7"/>
        <v>BK</v>
      </c>
      <c r="E116" s="2" t="s">
        <v>1382</v>
      </c>
      <c r="F116" s="4" t="s">
        <v>1752</v>
      </c>
      <c r="G116" s="31">
        <v>41591.5519444444</v>
      </c>
      <c r="H116" s="5" t="s">
        <v>563</v>
      </c>
      <c r="I116" s="5" t="s">
        <v>306</v>
      </c>
      <c r="J116" s="5" t="s">
        <v>342</v>
      </c>
      <c r="K116" s="45" t="s">
        <v>348</v>
      </c>
      <c r="L116" s="6" t="s">
        <v>350</v>
      </c>
      <c r="M116" s="6" t="s">
        <v>345</v>
      </c>
      <c r="N116" s="6" t="s">
        <v>55</v>
      </c>
    </row>
    <row r="117" spans="1:14" ht="51">
      <c r="A117" s="15" t="str">
        <f t="shared" si="4"/>
        <v>UT</v>
      </c>
      <c r="B117" s="15" t="str">
        <f t="shared" si="5"/>
        <v>UF</v>
      </c>
      <c r="C117" s="15" t="str">
        <f t="shared" si="6"/>
        <v>RK</v>
      </c>
      <c r="D117" s="15" t="str">
        <f t="shared" si="7"/>
        <v>BK</v>
      </c>
      <c r="E117" s="2" t="s">
        <v>1383</v>
      </c>
      <c r="F117" s="4" t="s">
        <v>1753</v>
      </c>
      <c r="G117" s="31">
        <v>41591.5562152778</v>
      </c>
      <c r="H117" s="5" t="s">
        <v>563</v>
      </c>
      <c r="I117" s="5" t="s">
        <v>306</v>
      </c>
      <c r="J117" s="5" t="s">
        <v>342</v>
      </c>
      <c r="K117" s="45" t="s">
        <v>348</v>
      </c>
      <c r="L117" s="6" t="s">
        <v>54</v>
      </c>
      <c r="M117" s="6" t="s">
        <v>54</v>
      </c>
      <c r="N117" s="6" t="s">
        <v>54</v>
      </c>
    </row>
    <row r="118" spans="1:14" ht="51">
      <c r="A118" s="15" t="str">
        <f t="shared" si="4"/>
        <v>UT</v>
      </c>
      <c r="B118" s="15" t="str">
        <f t="shared" si="5"/>
        <v>UF</v>
      </c>
      <c r="C118" s="15" t="str">
        <f t="shared" si="6"/>
        <v>RK</v>
      </c>
      <c r="D118" s="15" t="str">
        <f t="shared" si="7"/>
        <v>BK</v>
      </c>
      <c r="E118" s="2" t="s">
        <v>1384</v>
      </c>
      <c r="F118" s="4" t="s">
        <v>1754</v>
      </c>
      <c r="G118" s="31">
        <v>41591.5685300926</v>
      </c>
      <c r="H118" s="5" t="s">
        <v>563</v>
      </c>
      <c r="I118" s="5" t="s">
        <v>306</v>
      </c>
      <c r="J118" s="5" t="s">
        <v>342</v>
      </c>
      <c r="K118" s="45" t="s">
        <v>348</v>
      </c>
      <c r="L118" s="6" t="s">
        <v>56</v>
      </c>
      <c r="M118" s="6" t="s">
        <v>56</v>
      </c>
      <c r="N118" s="6" t="s">
        <v>57</v>
      </c>
    </row>
    <row r="119" spans="1:14" ht="51">
      <c r="A119" s="15" t="str">
        <f t="shared" si="4"/>
        <v>UT</v>
      </c>
      <c r="B119" s="15" t="str">
        <f t="shared" si="5"/>
        <v>UF</v>
      </c>
      <c r="C119" s="15" t="str">
        <f t="shared" si="6"/>
        <v>RK</v>
      </c>
      <c r="D119" s="15" t="str">
        <f t="shared" si="7"/>
        <v>BK</v>
      </c>
      <c r="E119" s="2" t="s">
        <v>1385</v>
      </c>
      <c r="F119" s="4" t="s">
        <v>1671</v>
      </c>
      <c r="G119" s="31">
        <v>41591.5810069444</v>
      </c>
      <c r="H119" s="5" t="s">
        <v>563</v>
      </c>
      <c r="I119" s="5" t="s">
        <v>306</v>
      </c>
      <c r="J119" s="5" t="s">
        <v>342</v>
      </c>
      <c r="K119" s="45" t="s">
        <v>348</v>
      </c>
      <c r="L119" s="6" t="s">
        <v>58</v>
      </c>
      <c r="M119" s="6" t="s">
        <v>59</v>
      </c>
      <c r="N119" s="6" t="s">
        <v>59</v>
      </c>
    </row>
    <row r="120" spans="1:14" ht="38.25">
      <c r="A120" s="15" t="str">
        <f t="shared" si="4"/>
        <v>UT</v>
      </c>
      <c r="B120" s="15" t="str">
        <f t="shared" si="5"/>
        <v>UF</v>
      </c>
      <c r="C120" s="15" t="str">
        <f t="shared" si="6"/>
        <v>RK</v>
      </c>
      <c r="D120" s="15" t="str">
        <f t="shared" si="7"/>
        <v>BK</v>
      </c>
      <c r="E120" s="2" t="s">
        <v>1386</v>
      </c>
      <c r="F120" s="4" t="s">
        <v>1671</v>
      </c>
      <c r="G120" s="31">
        <v>41591.5984027778</v>
      </c>
      <c r="H120" s="5" t="s">
        <v>563</v>
      </c>
      <c r="I120" s="5" t="s">
        <v>306</v>
      </c>
      <c r="J120" s="5" t="s">
        <v>342</v>
      </c>
      <c r="K120" s="45" t="s">
        <v>348</v>
      </c>
      <c r="L120" s="6" t="s">
        <v>60</v>
      </c>
      <c r="M120" s="6" t="s">
        <v>345</v>
      </c>
      <c r="N120" s="6" t="s">
        <v>61</v>
      </c>
    </row>
    <row r="121" spans="1:14" ht="51">
      <c r="A121" s="15" t="str">
        <f t="shared" si="4"/>
        <v>UT</v>
      </c>
      <c r="B121" s="15" t="str">
        <f t="shared" si="5"/>
        <v>UF</v>
      </c>
      <c r="C121" s="15" t="str">
        <f t="shared" si="6"/>
        <v>RK</v>
      </c>
      <c r="D121" s="15" t="str">
        <f t="shared" si="7"/>
        <v>BK</v>
      </c>
      <c r="E121" s="2" t="s">
        <v>1387</v>
      </c>
      <c r="F121" s="4" t="s">
        <v>1671</v>
      </c>
      <c r="G121" s="31">
        <v>41591.6014583333</v>
      </c>
      <c r="H121" s="5" t="s">
        <v>563</v>
      </c>
      <c r="I121" s="5" t="s">
        <v>306</v>
      </c>
      <c r="J121" s="5" t="s">
        <v>342</v>
      </c>
      <c r="K121" s="45" t="s">
        <v>348</v>
      </c>
      <c r="L121" s="6" t="s">
        <v>349</v>
      </c>
      <c r="M121" s="6" t="s">
        <v>345</v>
      </c>
      <c r="N121" s="6" t="s">
        <v>62</v>
      </c>
    </row>
    <row r="122" spans="1:14" ht="76.5">
      <c r="A122" s="15" t="str">
        <f t="shared" si="4"/>
        <v>UT</v>
      </c>
      <c r="B122" s="15" t="str">
        <f t="shared" si="5"/>
        <v>UF</v>
      </c>
      <c r="C122" s="15" t="str">
        <f t="shared" si="6"/>
        <v>RK</v>
      </c>
      <c r="D122" s="15" t="str">
        <f t="shared" si="7"/>
        <v>BK</v>
      </c>
      <c r="E122" s="2" t="s">
        <v>1388</v>
      </c>
      <c r="F122" s="4" t="s">
        <v>1755</v>
      </c>
      <c r="G122" s="31">
        <v>41591.6059143519</v>
      </c>
      <c r="H122" s="5" t="s">
        <v>563</v>
      </c>
      <c r="I122" s="5" t="s">
        <v>306</v>
      </c>
      <c r="J122" s="5" t="s">
        <v>342</v>
      </c>
      <c r="K122" s="45" t="s">
        <v>348</v>
      </c>
      <c r="L122" s="6" t="s">
        <v>63</v>
      </c>
      <c r="M122" s="6" t="s">
        <v>64</v>
      </c>
      <c r="N122" s="6" t="s">
        <v>62</v>
      </c>
    </row>
    <row r="123" spans="1:14" ht="51">
      <c r="A123" s="15" t="str">
        <f t="shared" si="4"/>
        <v>UT</v>
      </c>
      <c r="B123" s="15" t="str">
        <f t="shared" si="5"/>
        <v>UF</v>
      </c>
      <c r="C123" s="15" t="str">
        <f t="shared" si="6"/>
        <v>RK</v>
      </c>
      <c r="D123" s="15" t="str">
        <f t="shared" si="7"/>
        <v>BK</v>
      </c>
      <c r="E123" s="2" t="s">
        <v>1389</v>
      </c>
      <c r="F123" s="4" t="s">
        <v>1671</v>
      </c>
      <c r="G123" s="31">
        <v>41591.6126273148</v>
      </c>
      <c r="H123" s="5" t="s">
        <v>563</v>
      </c>
      <c r="I123" s="5" t="s">
        <v>306</v>
      </c>
      <c r="J123" s="5" t="s">
        <v>342</v>
      </c>
      <c r="K123" s="45" t="s">
        <v>348</v>
      </c>
      <c r="L123" s="6" t="s">
        <v>58</v>
      </c>
      <c r="M123" s="6" t="s">
        <v>59</v>
      </c>
      <c r="N123" s="6" t="s">
        <v>59</v>
      </c>
    </row>
    <row r="124" spans="1:14" ht="76.5">
      <c r="A124" s="15" t="str">
        <f t="shared" si="4"/>
        <v>UT</v>
      </c>
      <c r="B124" s="15" t="str">
        <f t="shared" si="5"/>
        <v>UF</v>
      </c>
      <c r="C124" s="15" t="str">
        <f t="shared" si="6"/>
        <v>RK</v>
      </c>
      <c r="D124" s="15" t="str">
        <f t="shared" si="7"/>
        <v>BK</v>
      </c>
      <c r="E124" s="2" t="s">
        <v>1390</v>
      </c>
      <c r="F124" s="4" t="s">
        <v>1756</v>
      </c>
      <c r="G124" s="31">
        <v>41591.7224652778</v>
      </c>
      <c r="H124" s="5" t="s">
        <v>550</v>
      </c>
      <c r="I124" s="5" t="s">
        <v>306</v>
      </c>
      <c r="J124" s="7" t="s">
        <v>344</v>
      </c>
      <c r="K124" s="62" t="s">
        <v>347</v>
      </c>
      <c r="L124" s="35" t="s">
        <v>378</v>
      </c>
      <c r="M124" s="35" t="s">
        <v>378</v>
      </c>
      <c r="N124" s="35" t="s">
        <v>132</v>
      </c>
    </row>
    <row r="125" spans="1:14" ht="76.5">
      <c r="A125" s="15" t="str">
        <f t="shared" si="4"/>
        <v>UT</v>
      </c>
      <c r="B125" s="15" t="str">
        <f t="shared" si="5"/>
        <v>UF</v>
      </c>
      <c r="C125" s="15" t="str">
        <f t="shared" si="6"/>
        <v>RK</v>
      </c>
      <c r="D125" s="15" t="str">
        <f t="shared" si="7"/>
        <v>BK</v>
      </c>
      <c r="E125" s="2" t="s">
        <v>1391</v>
      </c>
      <c r="F125" s="4" t="s">
        <v>1757</v>
      </c>
      <c r="G125" s="31">
        <v>41591.7238425926</v>
      </c>
      <c r="H125" s="5" t="s">
        <v>550</v>
      </c>
      <c r="I125" s="5" t="s">
        <v>306</v>
      </c>
      <c r="J125" s="7" t="s">
        <v>344</v>
      </c>
      <c r="K125" s="62" t="s">
        <v>347</v>
      </c>
      <c r="L125" s="35" t="s">
        <v>378</v>
      </c>
      <c r="M125" s="35" t="s">
        <v>378</v>
      </c>
      <c r="N125" s="35" t="s">
        <v>132</v>
      </c>
    </row>
    <row r="126" spans="1:14" ht="76.5">
      <c r="A126" s="15" t="str">
        <f t="shared" si="4"/>
        <v>UT</v>
      </c>
      <c r="B126" s="15" t="str">
        <f t="shared" si="5"/>
        <v>UF</v>
      </c>
      <c r="C126" s="15" t="str">
        <f t="shared" si="6"/>
        <v>RK</v>
      </c>
      <c r="D126" s="15" t="str">
        <f t="shared" si="7"/>
        <v>BK</v>
      </c>
      <c r="E126" s="2" t="s">
        <v>1392</v>
      </c>
      <c r="F126" s="4" t="s">
        <v>1758</v>
      </c>
      <c r="G126" s="31">
        <v>41591.7290740741</v>
      </c>
      <c r="H126" s="5" t="s">
        <v>550</v>
      </c>
      <c r="I126" s="5" t="s">
        <v>306</v>
      </c>
      <c r="J126" s="7" t="s">
        <v>344</v>
      </c>
      <c r="K126" s="62" t="s">
        <v>347</v>
      </c>
      <c r="L126" s="35" t="s">
        <v>378</v>
      </c>
      <c r="M126" s="35" t="s">
        <v>378</v>
      </c>
      <c r="N126" s="35" t="s">
        <v>132</v>
      </c>
    </row>
    <row r="127" spans="1:14" ht="76.5">
      <c r="A127" s="15" t="str">
        <f t="shared" si="4"/>
        <v>UT</v>
      </c>
      <c r="B127" s="15" t="str">
        <f t="shared" si="5"/>
        <v>UF</v>
      </c>
      <c r="C127" s="15" t="str">
        <f t="shared" si="6"/>
        <v>RK</v>
      </c>
      <c r="D127" s="15" t="str">
        <f t="shared" si="7"/>
        <v>BK</v>
      </c>
      <c r="E127" s="2" t="s">
        <v>1393</v>
      </c>
      <c r="F127" s="4" t="s">
        <v>1759</v>
      </c>
      <c r="G127" s="31">
        <v>41591.7312037037</v>
      </c>
      <c r="H127" s="5" t="s">
        <v>550</v>
      </c>
      <c r="I127" s="5" t="s">
        <v>306</v>
      </c>
      <c r="J127" s="7" t="s">
        <v>344</v>
      </c>
      <c r="K127" s="62" t="s">
        <v>347</v>
      </c>
      <c r="L127" s="35" t="s">
        <v>378</v>
      </c>
      <c r="M127" s="35" t="s">
        <v>378</v>
      </c>
      <c r="N127" s="35" t="s">
        <v>132</v>
      </c>
    </row>
    <row r="128" spans="1:14" ht="76.5">
      <c r="A128" s="15" t="str">
        <f t="shared" si="4"/>
        <v>UT</v>
      </c>
      <c r="B128" s="15" t="str">
        <f t="shared" si="5"/>
        <v>UF</v>
      </c>
      <c r="C128" s="15" t="str">
        <f t="shared" si="6"/>
        <v>RK</v>
      </c>
      <c r="D128" s="15" t="str">
        <f t="shared" si="7"/>
        <v>BK</v>
      </c>
      <c r="E128" s="2" t="s">
        <v>1394</v>
      </c>
      <c r="F128" s="4" t="s">
        <v>1760</v>
      </c>
      <c r="G128" s="31">
        <v>41591.7341435185</v>
      </c>
      <c r="H128" s="5" t="s">
        <v>550</v>
      </c>
      <c r="I128" s="5" t="s">
        <v>306</v>
      </c>
      <c r="J128" s="7" t="s">
        <v>344</v>
      </c>
      <c r="K128" s="62" t="s">
        <v>347</v>
      </c>
      <c r="L128" s="35" t="s">
        <v>378</v>
      </c>
      <c r="M128" s="35" t="s">
        <v>378</v>
      </c>
      <c r="N128" s="35" t="s">
        <v>132</v>
      </c>
    </row>
    <row r="129" spans="1:14" ht="38.25">
      <c r="A129" s="15" t="str">
        <f t="shared" si="4"/>
        <v>UT</v>
      </c>
      <c r="B129" s="15" t="str">
        <f t="shared" si="5"/>
        <v>UF</v>
      </c>
      <c r="C129" s="15" t="str">
        <f t="shared" si="6"/>
        <v>RK</v>
      </c>
      <c r="D129" s="15" t="str">
        <f t="shared" si="7"/>
        <v>BK</v>
      </c>
      <c r="E129" s="2" t="s">
        <v>1395</v>
      </c>
      <c r="F129" s="4" t="s">
        <v>1761</v>
      </c>
      <c r="G129" s="31">
        <v>41591.5599189815</v>
      </c>
      <c r="H129" s="5" t="s">
        <v>563</v>
      </c>
      <c r="I129" s="5" t="s">
        <v>306</v>
      </c>
      <c r="J129" s="5" t="s">
        <v>342</v>
      </c>
      <c r="K129" s="45" t="s">
        <v>348</v>
      </c>
      <c r="L129" s="6" t="s">
        <v>65</v>
      </c>
      <c r="M129" s="6" t="s">
        <v>65</v>
      </c>
      <c r="N129" s="6" t="s">
        <v>65</v>
      </c>
    </row>
    <row r="130" spans="1:14" ht="38.25">
      <c r="A130" s="15" t="str">
        <f t="shared" si="4"/>
        <v>UT</v>
      </c>
      <c r="B130" s="15" t="str">
        <f t="shared" si="5"/>
        <v>UF</v>
      </c>
      <c r="C130" s="15" t="str">
        <f t="shared" si="6"/>
        <v>RK</v>
      </c>
      <c r="D130" s="15" t="str">
        <f t="shared" si="7"/>
        <v>BK</v>
      </c>
      <c r="E130" s="2" t="s">
        <v>1396</v>
      </c>
      <c r="F130" s="4" t="s">
        <v>1671</v>
      </c>
      <c r="G130" s="31">
        <v>41591.56125</v>
      </c>
      <c r="H130" s="5" t="s">
        <v>563</v>
      </c>
      <c r="I130" s="5" t="s">
        <v>306</v>
      </c>
      <c r="J130" s="5" t="s">
        <v>342</v>
      </c>
      <c r="K130" s="45" t="s">
        <v>348</v>
      </c>
      <c r="L130" s="6" t="s">
        <v>65</v>
      </c>
      <c r="M130" s="6" t="s">
        <v>65</v>
      </c>
      <c r="N130" s="6" t="s">
        <v>65</v>
      </c>
    </row>
    <row r="131" spans="1:14" ht="51">
      <c r="A131" s="15" t="str">
        <f aca="true" t="shared" si="8" ref="A131:A194">HYPERLINK("BilderUT/UT_"&amp;E131&amp;".tif","UT")</f>
        <v>UT</v>
      </c>
      <c r="B131" s="15" t="str">
        <f aca="true" t="shared" si="9" ref="B131:B194">HYPERLINK("BilderUF/UF_"&amp;E131&amp;".tif","UF")</f>
        <v>UF</v>
      </c>
      <c r="C131" s="15" t="str">
        <f aca="true" t="shared" si="10" ref="C131:C194">HYPERLINK("BilderRK/RK_"&amp;E131&amp;".tif","RK")</f>
        <v>RK</v>
      </c>
      <c r="D131" s="15" t="str">
        <f aca="true" t="shared" si="11" ref="D131:D194">HYPERLINK("BilderBK/BK_"&amp;E131&amp;".tif","BK")</f>
        <v>BK</v>
      </c>
      <c r="E131" s="2" t="s">
        <v>1397</v>
      </c>
      <c r="F131" s="4" t="s">
        <v>1762</v>
      </c>
      <c r="G131" s="31">
        <v>41591.5632060185</v>
      </c>
      <c r="H131" s="5" t="s">
        <v>563</v>
      </c>
      <c r="I131" s="5" t="s">
        <v>306</v>
      </c>
      <c r="J131" s="5" t="s">
        <v>342</v>
      </c>
      <c r="K131" s="45" t="s">
        <v>348</v>
      </c>
      <c r="L131" s="6" t="s">
        <v>350</v>
      </c>
      <c r="M131" s="6" t="s">
        <v>345</v>
      </c>
      <c r="N131" s="6" t="s">
        <v>66</v>
      </c>
    </row>
    <row r="132" spans="1:14" ht="51">
      <c r="A132" s="15" t="str">
        <f t="shared" si="8"/>
        <v>UT</v>
      </c>
      <c r="B132" s="15" t="str">
        <f t="shared" si="9"/>
        <v>UF</v>
      </c>
      <c r="C132" s="15" t="str">
        <f t="shared" si="10"/>
        <v>RK</v>
      </c>
      <c r="D132" s="15" t="str">
        <f t="shared" si="11"/>
        <v>BK</v>
      </c>
      <c r="E132" s="2" t="s">
        <v>1398</v>
      </c>
      <c r="F132" s="4" t="s">
        <v>1754</v>
      </c>
      <c r="G132" s="31">
        <v>41591.5714930556</v>
      </c>
      <c r="H132" s="5" t="s">
        <v>563</v>
      </c>
      <c r="I132" s="5" t="s">
        <v>306</v>
      </c>
      <c r="J132" s="5" t="s">
        <v>342</v>
      </c>
      <c r="K132" s="45" t="s">
        <v>348</v>
      </c>
      <c r="L132" s="6" t="s">
        <v>56</v>
      </c>
      <c r="M132" s="6" t="s">
        <v>56</v>
      </c>
      <c r="N132" s="6" t="s">
        <v>346</v>
      </c>
    </row>
    <row r="133" spans="1:14" ht="51">
      <c r="A133" s="15" t="str">
        <f t="shared" si="8"/>
        <v>UT</v>
      </c>
      <c r="B133" s="15" t="str">
        <f t="shared" si="9"/>
        <v>UF</v>
      </c>
      <c r="C133" s="15" t="str">
        <f t="shared" si="10"/>
        <v>RK</v>
      </c>
      <c r="D133" s="15" t="str">
        <f t="shared" si="11"/>
        <v>BK</v>
      </c>
      <c r="E133" s="2" t="s">
        <v>1399</v>
      </c>
      <c r="F133" s="4" t="s">
        <v>1754</v>
      </c>
      <c r="G133" s="31">
        <v>41591.5723726852</v>
      </c>
      <c r="H133" s="5" t="s">
        <v>563</v>
      </c>
      <c r="I133" s="5" t="s">
        <v>306</v>
      </c>
      <c r="J133" s="5" t="s">
        <v>342</v>
      </c>
      <c r="K133" s="45" t="s">
        <v>348</v>
      </c>
      <c r="L133" s="6" t="s">
        <v>56</v>
      </c>
      <c r="M133" s="6" t="s">
        <v>56</v>
      </c>
      <c r="N133" s="6" t="s">
        <v>346</v>
      </c>
    </row>
    <row r="134" spans="1:14" ht="51">
      <c r="A134" s="15" t="str">
        <f t="shared" si="8"/>
        <v>UT</v>
      </c>
      <c r="B134" s="15" t="str">
        <f t="shared" si="9"/>
        <v>UF</v>
      </c>
      <c r="C134" s="15" t="str">
        <f t="shared" si="10"/>
        <v>RK</v>
      </c>
      <c r="D134" s="15" t="str">
        <f t="shared" si="11"/>
        <v>BK</v>
      </c>
      <c r="E134" s="2" t="s">
        <v>1400</v>
      </c>
      <c r="F134" s="4" t="s">
        <v>1763</v>
      </c>
      <c r="G134" s="31">
        <v>41591.573912037</v>
      </c>
      <c r="H134" s="5" t="s">
        <v>563</v>
      </c>
      <c r="I134" s="5" t="s">
        <v>306</v>
      </c>
      <c r="J134" s="5" t="s">
        <v>342</v>
      </c>
      <c r="K134" s="45" t="s">
        <v>348</v>
      </c>
      <c r="L134" s="6" t="s">
        <v>56</v>
      </c>
      <c r="M134" s="6" t="s">
        <v>56</v>
      </c>
      <c r="N134" s="6" t="s">
        <v>346</v>
      </c>
    </row>
    <row r="135" spans="1:14" ht="51">
      <c r="A135" s="15" t="str">
        <f t="shared" si="8"/>
        <v>UT</v>
      </c>
      <c r="B135" s="15" t="str">
        <f t="shared" si="9"/>
        <v>UF</v>
      </c>
      <c r="C135" s="15" t="str">
        <f t="shared" si="10"/>
        <v>RK</v>
      </c>
      <c r="D135" s="15" t="str">
        <f t="shared" si="11"/>
        <v>BK</v>
      </c>
      <c r="E135" s="2" t="s">
        <v>1401</v>
      </c>
      <c r="F135" s="4" t="s">
        <v>1763</v>
      </c>
      <c r="G135" s="31">
        <v>41591.5753356482</v>
      </c>
      <c r="H135" s="5" t="s">
        <v>563</v>
      </c>
      <c r="I135" s="5" t="s">
        <v>306</v>
      </c>
      <c r="J135" s="5" t="s">
        <v>342</v>
      </c>
      <c r="K135" s="45" t="s">
        <v>348</v>
      </c>
      <c r="L135" s="6" t="s">
        <v>56</v>
      </c>
      <c r="M135" s="6" t="s">
        <v>56</v>
      </c>
      <c r="N135" s="6" t="s">
        <v>346</v>
      </c>
    </row>
    <row r="136" spans="1:14" ht="51">
      <c r="A136" s="15" t="str">
        <f t="shared" si="8"/>
        <v>UT</v>
      </c>
      <c r="B136" s="15" t="str">
        <f t="shared" si="9"/>
        <v>UF</v>
      </c>
      <c r="C136" s="15" t="str">
        <f t="shared" si="10"/>
        <v>RK</v>
      </c>
      <c r="D136" s="15" t="str">
        <f t="shared" si="11"/>
        <v>BK</v>
      </c>
      <c r="E136" s="2" t="s">
        <v>1402</v>
      </c>
      <c r="F136" s="4" t="s">
        <v>1671</v>
      </c>
      <c r="G136" s="31">
        <v>41591.5772800926</v>
      </c>
      <c r="H136" s="5" t="s">
        <v>563</v>
      </c>
      <c r="I136" s="5" t="s">
        <v>306</v>
      </c>
      <c r="J136" s="5" t="s">
        <v>342</v>
      </c>
      <c r="K136" s="45" t="s">
        <v>348</v>
      </c>
      <c r="L136" s="6" t="s">
        <v>56</v>
      </c>
      <c r="M136" s="6" t="s">
        <v>56</v>
      </c>
      <c r="N136" s="6" t="s">
        <v>346</v>
      </c>
    </row>
    <row r="137" spans="1:14" ht="51">
      <c r="A137" s="15" t="str">
        <f t="shared" si="8"/>
        <v>UT</v>
      </c>
      <c r="B137" s="15" t="str">
        <f t="shared" si="9"/>
        <v>UF</v>
      </c>
      <c r="C137" s="15" t="str">
        <f t="shared" si="10"/>
        <v>RK</v>
      </c>
      <c r="D137" s="15" t="str">
        <f t="shared" si="11"/>
        <v>BK</v>
      </c>
      <c r="E137" s="2" t="s">
        <v>1403</v>
      </c>
      <c r="F137" s="4" t="s">
        <v>1763</v>
      </c>
      <c r="G137" s="31">
        <v>41591.5778703704</v>
      </c>
      <c r="H137" s="5" t="s">
        <v>563</v>
      </c>
      <c r="I137" s="5" t="s">
        <v>306</v>
      </c>
      <c r="J137" s="5" t="s">
        <v>342</v>
      </c>
      <c r="K137" s="45" t="s">
        <v>348</v>
      </c>
      <c r="L137" s="6" t="s">
        <v>56</v>
      </c>
      <c r="M137" s="6" t="s">
        <v>56</v>
      </c>
      <c r="N137" s="6" t="s">
        <v>346</v>
      </c>
    </row>
    <row r="138" spans="1:14" ht="51">
      <c r="A138" s="15" t="str">
        <f t="shared" si="8"/>
        <v>UT</v>
      </c>
      <c r="B138" s="15" t="str">
        <f t="shared" si="9"/>
        <v>UF</v>
      </c>
      <c r="C138" s="15" t="str">
        <f t="shared" si="10"/>
        <v>RK</v>
      </c>
      <c r="D138" s="15" t="str">
        <f t="shared" si="11"/>
        <v>BK</v>
      </c>
      <c r="E138" s="2" t="s">
        <v>1404</v>
      </c>
      <c r="F138" s="4" t="s">
        <v>1764</v>
      </c>
      <c r="G138" s="31">
        <v>41591.5857523148</v>
      </c>
      <c r="H138" s="5" t="s">
        <v>563</v>
      </c>
      <c r="I138" s="5" t="s">
        <v>306</v>
      </c>
      <c r="J138" s="5" t="s">
        <v>342</v>
      </c>
      <c r="K138" s="45" t="s">
        <v>348</v>
      </c>
      <c r="L138" s="6" t="s">
        <v>56</v>
      </c>
      <c r="M138" s="6" t="s">
        <v>56</v>
      </c>
      <c r="N138" s="6" t="s">
        <v>346</v>
      </c>
    </row>
    <row r="139" spans="1:14" ht="51">
      <c r="A139" s="15" t="str">
        <f t="shared" si="8"/>
        <v>UT</v>
      </c>
      <c r="B139" s="15" t="str">
        <f t="shared" si="9"/>
        <v>UF</v>
      </c>
      <c r="C139" s="15" t="str">
        <f t="shared" si="10"/>
        <v>RK</v>
      </c>
      <c r="D139" s="15" t="str">
        <f t="shared" si="11"/>
        <v>BK</v>
      </c>
      <c r="E139" s="2" t="s">
        <v>1405</v>
      </c>
      <c r="F139" s="4" t="s">
        <v>1671</v>
      </c>
      <c r="G139" s="31">
        <v>41591.6020023148</v>
      </c>
      <c r="H139" s="5" t="s">
        <v>563</v>
      </c>
      <c r="I139" s="5" t="s">
        <v>306</v>
      </c>
      <c r="J139" s="5" t="s">
        <v>342</v>
      </c>
      <c r="K139" s="45" t="s">
        <v>348</v>
      </c>
      <c r="L139" s="6" t="s">
        <v>349</v>
      </c>
      <c r="M139" s="6" t="s">
        <v>345</v>
      </c>
      <c r="N139" s="6" t="s">
        <v>62</v>
      </c>
    </row>
    <row r="140" spans="1:14" ht="51">
      <c r="A140" s="15" t="str">
        <f t="shared" si="8"/>
        <v>UT</v>
      </c>
      <c r="B140" s="15" t="str">
        <f t="shared" si="9"/>
        <v>UF</v>
      </c>
      <c r="C140" s="15" t="str">
        <f t="shared" si="10"/>
        <v>RK</v>
      </c>
      <c r="D140" s="15" t="str">
        <f t="shared" si="11"/>
        <v>BK</v>
      </c>
      <c r="E140" s="2" t="s">
        <v>1406</v>
      </c>
      <c r="F140" s="4" t="s">
        <v>1671</v>
      </c>
      <c r="G140" s="31">
        <v>41591.6025462963</v>
      </c>
      <c r="H140" s="5" t="s">
        <v>563</v>
      </c>
      <c r="I140" s="5" t="s">
        <v>306</v>
      </c>
      <c r="J140" s="5" t="s">
        <v>342</v>
      </c>
      <c r="K140" s="45" t="s">
        <v>348</v>
      </c>
      <c r="L140" s="6" t="s">
        <v>349</v>
      </c>
      <c r="M140" s="6" t="s">
        <v>345</v>
      </c>
      <c r="N140" s="6" t="s">
        <v>62</v>
      </c>
    </row>
    <row r="141" spans="1:14" ht="51">
      <c r="A141" s="15" t="str">
        <f t="shared" si="8"/>
        <v>UT</v>
      </c>
      <c r="B141" s="15" t="str">
        <f t="shared" si="9"/>
        <v>UF</v>
      </c>
      <c r="C141" s="15" t="str">
        <f t="shared" si="10"/>
        <v>RK</v>
      </c>
      <c r="D141" s="15" t="str">
        <f t="shared" si="11"/>
        <v>BK</v>
      </c>
      <c r="E141" s="2" t="s">
        <v>1407</v>
      </c>
      <c r="F141" s="4" t="s">
        <v>1671</v>
      </c>
      <c r="G141" s="31">
        <v>41591.602962963</v>
      </c>
      <c r="H141" s="5" t="s">
        <v>563</v>
      </c>
      <c r="I141" s="5" t="s">
        <v>306</v>
      </c>
      <c r="J141" s="5" t="s">
        <v>342</v>
      </c>
      <c r="K141" s="45" t="s">
        <v>348</v>
      </c>
      <c r="L141" s="6" t="s">
        <v>349</v>
      </c>
      <c r="M141" s="6" t="s">
        <v>345</v>
      </c>
      <c r="N141" s="6" t="s">
        <v>62</v>
      </c>
    </row>
    <row r="142" spans="1:14" ht="51">
      <c r="A142" s="15" t="str">
        <f t="shared" si="8"/>
        <v>UT</v>
      </c>
      <c r="B142" s="15" t="str">
        <f t="shared" si="9"/>
        <v>UF</v>
      </c>
      <c r="C142" s="15" t="str">
        <f t="shared" si="10"/>
        <v>RK</v>
      </c>
      <c r="D142" s="15" t="str">
        <f t="shared" si="11"/>
        <v>BK</v>
      </c>
      <c r="E142" s="2" t="s">
        <v>1408</v>
      </c>
      <c r="F142" s="4" t="s">
        <v>1671</v>
      </c>
      <c r="G142" s="31">
        <v>41591.6033912037</v>
      </c>
      <c r="H142" s="5" t="s">
        <v>563</v>
      </c>
      <c r="I142" s="5" t="s">
        <v>306</v>
      </c>
      <c r="J142" s="5" t="s">
        <v>342</v>
      </c>
      <c r="K142" s="45" t="s">
        <v>348</v>
      </c>
      <c r="L142" s="6" t="s">
        <v>349</v>
      </c>
      <c r="M142" s="6" t="s">
        <v>345</v>
      </c>
      <c r="N142" s="6" t="s">
        <v>62</v>
      </c>
    </row>
    <row r="143" spans="1:14" ht="51">
      <c r="A143" s="15" t="str">
        <f t="shared" si="8"/>
        <v>UT</v>
      </c>
      <c r="B143" s="15" t="str">
        <f t="shared" si="9"/>
        <v>UF</v>
      </c>
      <c r="C143" s="15" t="str">
        <f t="shared" si="10"/>
        <v>RK</v>
      </c>
      <c r="D143" s="15" t="str">
        <f t="shared" si="11"/>
        <v>BK</v>
      </c>
      <c r="E143" s="2" t="s">
        <v>1409</v>
      </c>
      <c r="F143" s="4" t="s">
        <v>1755</v>
      </c>
      <c r="G143" s="31">
        <v>41591.6066319444</v>
      </c>
      <c r="H143" s="5" t="s">
        <v>563</v>
      </c>
      <c r="I143" s="5" t="s">
        <v>306</v>
      </c>
      <c r="J143" s="5" t="s">
        <v>342</v>
      </c>
      <c r="K143" s="45" t="s">
        <v>348</v>
      </c>
      <c r="L143" s="6" t="s">
        <v>67</v>
      </c>
      <c r="M143" s="6" t="s">
        <v>67</v>
      </c>
      <c r="N143" s="6" t="s">
        <v>67</v>
      </c>
    </row>
    <row r="144" spans="1:14" ht="51">
      <c r="A144" s="15" t="str">
        <f t="shared" si="8"/>
        <v>UT</v>
      </c>
      <c r="B144" s="15" t="str">
        <f t="shared" si="9"/>
        <v>UF</v>
      </c>
      <c r="C144" s="15" t="str">
        <f t="shared" si="10"/>
        <v>RK</v>
      </c>
      <c r="D144" s="15" t="str">
        <f t="shared" si="11"/>
        <v>BK</v>
      </c>
      <c r="E144" s="2" t="s">
        <v>1410</v>
      </c>
      <c r="F144" s="4" t="s">
        <v>1765</v>
      </c>
      <c r="G144" s="31">
        <v>41591.610462963</v>
      </c>
      <c r="H144" s="5" t="s">
        <v>563</v>
      </c>
      <c r="I144" s="5" t="s">
        <v>306</v>
      </c>
      <c r="J144" s="5" t="s">
        <v>342</v>
      </c>
      <c r="K144" s="45" t="s">
        <v>348</v>
      </c>
      <c r="L144" s="6" t="s">
        <v>68</v>
      </c>
      <c r="M144" s="6" t="s">
        <v>68</v>
      </c>
      <c r="N144" s="6" t="s">
        <v>68</v>
      </c>
    </row>
    <row r="145" spans="1:14" ht="51">
      <c r="A145" s="15" t="str">
        <f t="shared" si="8"/>
        <v>UT</v>
      </c>
      <c r="B145" s="15" t="str">
        <f t="shared" si="9"/>
        <v>UF</v>
      </c>
      <c r="C145" s="15" t="str">
        <f t="shared" si="10"/>
        <v>RK</v>
      </c>
      <c r="D145" s="15" t="str">
        <f t="shared" si="11"/>
        <v>BK</v>
      </c>
      <c r="E145" s="2" t="s">
        <v>1411</v>
      </c>
      <c r="F145" s="4" t="s">
        <v>1766</v>
      </c>
      <c r="G145" s="31">
        <v>41592.4531597222</v>
      </c>
      <c r="H145" s="5" t="s">
        <v>331</v>
      </c>
      <c r="I145" s="5" t="s">
        <v>306</v>
      </c>
      <c r="J145" s="5" t="s">
        <v>343</v>
      </c>
      <c r="K145" s="65" t="s">
        <v>347</v>
      </c>
      <c r="L145" s="33" t="s">
        <v>358</v>
      </c>
      <c r="M145" s="33" t="s">
        <v>345</v>
      </c>
      <c r="N145" s="33" t="s">
        <v>360</v>
      </c>
    </row>
    <row r="146" spans="1:14" ht="63.75">
      <c r="A146" s="15" t="str">
        <f t="shared" si="8"/>
        <v>UT</v>
      </c>
      <c r="B146" s="15" t="str">
        <f t="shared" si="9"/>
        <v>UF</v>
      </c>
      <c r="C146" s="15" t="str">
        <f t="shared" si="10"/>
        <v>RK</v>
      </c>
      <c r="D146" s="15" t="str">
        <f t="shared" si="11"/>
        <v>BK</v>
      </c>
      <c r="E146" s="2" t="s">
        <v>1412</v>
      </c>
      <c r="F146" s="4" t="s">
        <v>1767</v>
      </c>
      <c r="G146" s="31">
        <v>41592.4790162037</v>
      </c>
      <c r="H146" s="5" t="s">
        <v>331</v>
      </c>
      <c r="I146" s="5" t="s">
        <v>306</v>
      </c>
      <c r="J146" s="5" t="s">
        <v>343</v>
      </c>
      <c r="K146" s="62" t="s">
        <v>348</v>
      </c>
      <c r="L146" s="35" t="s">
        <v>128</v>
      </c>
      <c r="M146" s="35" t="s">
        <v>128</v>
      </c>
      <c r="N146" s="35" t="s">
        <v>128</v>
      </c>
    </row>
    <row r="147" spans="1:14" ht="302.25" customHeight="1">
      <c r="A147" s="15" t="str">
        <f t="shared" si="8"/>
        <v>UT</v>
      </c>
      <c r="B147" s="15" t="str">
        <f t="shared" si="9"/>
        <v>UF</v>
      </c>
      <c r="C147" s="15" t="str">
        <f t="shared" si="10"/>
        <v>RK</v>
      </c>
      <c r="D147" s="15" t="str">
        <f t="shared" si="11"/>
        <v>BK</v>
      </c>
      <c r="E147" s="2" t="s">
        <v>1413</v>
      </c>
      <c r="F147" s="4" t="s">
        <v>1768</v>
      </c>
      <c r="G147" s="31">
        <v>41592.4872453704</v>
      </c>
      <c r="H147" s="5" t="s">
        <v>331</v>
      </c>
      <c r="I147" s="5" t="s">
        <v>306</v>
      </c>
      <c r="J147" s="5" t="s">
        <v>343</v>
      </c>
      <c r="K147" s="62" t="s">
        <v>348</v>
      </c>
      <c r="L147" s="33" t="s">
        <v>2010</v>
      </c>
      <c r="M147" s="33" t="s">
        <v>345</v>
      </c>
      <c r="N147" s="33" t="s">
        <v>1997</v>
      </c>
    </row>
    <row r="148" spans="1:14" ht="63.75">
      <c r="A148" s="15" t="str">
        <f t="shared" si="8"/>
        <v>UT</v>
      </c>
      <c r="B148" s="15" t="str">
        <f t="shared" si="9"/>
        <v>UF</v>
      </c>
      <c r="C148" s="15" t="str">
        <f t="shared" si="10"/>
        <v>RK</v>
      </c>
      <c r="D148" s="15" t="str">
        <f t="shared" si="11"/>
        <v>BK</v>
      </c>
      <c r="E148" s="2" t="s">
        <v>1414</v>
      </c>
      <c r="F148" s="4" t="s">
        <v>1769</v>
      </c>
      <c r="G148" s="31">
        <v>41592.659224537</v>
      </c>
      <c r="H148" s="5" t="s">
        <v>564</v>
      </c>
      <c r="I148" s="5" t="s">
        <v>306</v>
      </c>
      <c r="J148" s="5" t="s">
        <v>344</v>
      </c>
      <c r="K148" s="45" t="s">
        <v>348</v>
      </c>
      <c r="L148" s="6" t="s">
        <v>80</v>
      </c>
      <c r="M148" s="6" t="s">
        <v>80</v>
      </c>
      <c r="N148" s="6" t="s">
        <v>80</v>
      </c>
    </row>
    <row r="149" spans="1:14" ht="76.5">
      <c r="A149" s="15" t="str">
        <f t="shared" si="8"/>
        <v>UT</v>
      </c>
      <c r="B149" s="15" t="str">
        <f t="shared" si="9"/>
        <v>UF</v>
      </c>
      <c r="C149" s="15" t="str">
        <f t="shared" si="10"/>
        <v>RK</v>
      </c>
      <c r="D149" s="15" t="str">
        <f t="shared" si="11"/>
        <v>BK</v>
      </c>
      <c r="E149" s="2" t="s">
        <v>1415</v>
      </c>
      <c r="F149" s="4" t="s">
        <v>1659</v>
      </c>
      <c r="G149" s="31">
        <v>41592.6766435185</v>
      </c>
      <c r="H149" s="5" t="s">
        <v>564</v>
      </c>
      <c r="I149" s="5" t="s">
        <v>306</v>
      </c>
      <c r="J149" s="5" t="s">
        <v>344</v>
      </c>
      <c r="K149" s="45" t="s">
        <v>347</v>
      </c>
      <c r="L149" s="35" t="s">
        <v>378</v>
      </c>
      <c r="M149" s="35" t="s">
        <v>378</v>
      </c>
      <c r="N149" s="35" t="s">
        <v>73</v>
      </c>
    </row>
    <row r="150" spans="1:14" ht="76.5">
      <c r="A150" s="15" t="str">
        <f t="shared" si="8"/>
        <v>UT</v>
      </c>
      <c r="B150" s="15" t="str">
        <f t="shared" si="9"/>
        <v>UF</v>
      </c>
      <c r="C150" s="15" t="str">
        <f t="shared" si="10"/>
        <v>RK</v>
      </c>
      <c r="D150" s="15" t="str">
        <f t="shared" si="11"/>
        <v>BK</v>
      </c>
      <c r="E150" s="2" t="s">
        <v>1416</v>
      </c>
      <c r="F150" s="4" t="s">
        <v>1770</v>
      </c>
      <c r="G150" s="31">
        <v>41592.6975462963</v>
      </c>
      <c r="H150" s="5" t="s">
        <v>341</v>
      </c>
      <c r="I150" s="5" t="s">
        <v>306</v>
      </c>
      <c r="J150" s="5" t="s">
        <v>342</v>
      </c>
      <c r="K150" s="62" t="s">
        <v>347</v>
      </c>
      <c r="L150" s="35" t="s">
        <v>378</v>
      </c>
      <c r="M150" s="35" t="s">
        <v>378</v>
      </c>
      <c r="N150" s="35" t="s">
        <v>346</v>
      </c>
    </row>
    <row r="151" spans="1:14" ht="102">
      <c r="A151" s="15" t="str">
        <f t="shared" si="8"/>
        <v>UT</v>
      </c>
      <c r="B151" s="15" t="str">
        <f t="shared" si="9"/>
        <v>UF</v>
      </c>
      <c r="C151" s="15" t="str">
        <f t="shared" si="10"/>
        <v>RK</v>
      </c>
      <c r="D151" s="15" t="str">
        <f t="shared" si="11"/>
        <v>BK</v>
      </c>
      <c r="E151" s="2" t="s">
        <v>1417</v>
      </c>
      <c r="F151" s="4" t="s">
        <v>1771</v>
      </c>
      <c r="G151" s="31">
        <v>41592.7000810185</v>
      </c>
      <c r="H151" s="5" t="s">
        <v>341</v>
      </c>
      <c r="I151" s="5" t="s">
        <v>306</v>
      </c>
      <c r="J151" s="5" t="s">
        <v>342</v>
      </c>
      <c r="K151" s="62" t="s">
        <v>347</v>
      </c>
      <c r="L151" s="35" t="s">
        <v>126</v>
      </c>
      <c r="M151" s="35" t="s">
        <v>345</v>
      </c>
      <c r="N151" s="35" t="s">
        <v>127</v>
      </c>
    </row>
    <row r="152" spans="1:14" ht="165.75">
      <c r="A152" s="15" t="str">
        <f t="shared" si="8"/>
        <v>UT</v>
      </c>
      <c r="B152" s="15" t="str">
        <f t="shared" si="9"/>
        <v>UF</v>
      </c>
      <c r="C152" s="15" t="str">
        <f t="shared" si="10"/>
        <v>RK</v>
      </c>
      <c r="D152" s="15" t="str">
        <f t="shared" si="11"/>
        <v>BK</v>
      </c>
      <c r="E152" s="2" t="s">
        <v>1418</v>
      </c>
      <c r="F152" s="4" t="s">
        <v>1772</v>
      </c>
      <c r="G152" s="31">
        <v>41593.4206597222</v>
      </c>
      <c r="H152" s="5" t="s">
        <v>564</v>
      </c>
      <c r="I152" s="5" t="s">
        <v>306</v>
      </c>
      <c r="J152" s="5" t="s">
        <v>344</v>
      </c>
      <c r="K152" s="45" t="s">
        <v>348</v>
      </c>
      <c r="L152" s="35" t="s">
        <v>2011</v>
      </c>
      <c r="M152" s="35" t="s">
        <v>345</v>
      </c>
      <c r="N152" s="35" t="s">
        <v>2012</v>
      </c>
    </row>
    <row r="153" spans="1:14" ht="25.5">
      <c r="A153" s="15" t="str">
        <f t="shared" si="8"/>
        <v>UT</v>
      </c>
      <c r="B153" s="15" t="str">
        <f t="shared" si="9"/>
        <v>UF</v>
      </c>
      <c r="C153" s="15" t="str">
        <f t="shared" si="10"/>
        <v>RK</v>
      </c>
      <c r="D153" s="15" t="str">
        <f t="shared" si="11"/>
        <v>BK</v>
      </c>
      <c r="E153" s="2" t="s">
        <v>1419</v>
      </c>
      <c r="F153" s="4" t="s">
        <v>1773</v>
      </c>
      <c r="G153" s="31">
        <v>41593.3594328704</v>
      </c>
      <c r="H153" s="5" t="s">
        <v>550</v>
      </c>
      <c r="I153" s="5" t="s">
        <v>306</v>
      </c>
      <c r="J153" s="7" t="s">
        <v>344</v>
      </c>
      <c r="K153" s="65" t="s">
        <v>348</v>
      </c>
      <c r="L153" s="35" t="s">
        <v>350</v>
      </c>
      <c r="M153" s="35" t="s">
        <v>345</v>
      </c>
      <c r="N153" s="35" t="s">
        <v>346</v>
      </c>
    </row>
    <row r="154" spans="1:14" ht="89.25">
      <c r="A154" s="15" t="str">
        <f t="shared" si="8"/>
        <v>UT</v>
      </c>
      <c r="B154" s="15" t="str">
        <f t="shared" si="9"/>
        <v>UF</v>
      </c>
      <c r="C154" s="15" t="str">
        <f t="shared" si="10"/>
        <v>RK</v>
      </c>
      <c r="D154" s="15" t="str">
        <f t="shared" si="11"/>
        <v>BK</v>
      </c>
      <c r="E154" s="2" t="s">
        <v>1420</v>
      </c>
      <c r="F154" s="4" t="s">
        <v>1774</v>
      </c>
      <c r="G154" s="31">
        <v>41593.358275463</v>
      </c>
      <c r="H154" s="5" t="s">
        <v>550</v>
      </c>
      <c r="I154" s="5" t="s">
        <v>306</v>
      </c>
      <c r="J154" s="7" t="s">
        <v>344</v>
      </c>
      <c r="K154" s="65" t="s">
        <v>348</v>
      </c>
      <c r="L154" s="35" t="s">
        <v>137</v>
      </c>
      <c r="M154" s="35" t="s">
        <v>137</v>
      </c>
      <c r="N154" s="35" t="s">
        <v>137</v>
      </c>
    </row>
    <row r="155" spans="1:14" ht="51">
      <c r="A155" s="15" t="str">
        <f t="shared" si="8"/>
        <v>UT</v>
      </c>
      <c r="B155" s="15" t="str">
        <f t="shared" si="9"/>
        <v>UF</v>
      </c>
      <c r="C155" s="15" t="str">
        <f t="shared" si="10"/>
        <v>RK</v>
      </c>
      <c r="D155" s="15" t="str">
        <f t="shared" si="11"/>
        <v>BK</v>
      </c>
      <c r="E155" s="2" t="s">
        <v>1421</v>
      </c>
      <c r="F155" s="4" t="s">
        <v>1775</v>
      </c>
      <c r="G155" s="31">
        <v>41593.3818171296</v>
      </c>
      <c r="H155" s="5" t="s">
        <v>326</v>
      </c>
      <c r="I155" s="5" t="s">
        <v>306</v>
      </c>
      <c r="J155" s="5" t="s">
        <v>344</v>
      </c>
      <c r="K155" s="45" t="s">
        <v>348</v>
      </c>
      <c r="L155" s="6" t="s">
        <v>82</v>
      </c>
      <c r="M155" s="6" t="s">
        <v>82</v>
      </c>
      <c r="N155" s="6" t="s">
        <v>82</v>
      </c>
    </row>
    <row r="156" spans="1:14" ht="51">
      <c r="A156" s="15" t="str">
        <f t="shared" si="8"/>
        <v>UT</v>
      </c>
      <c r="B156" s="15" t="str">
        <f t="shared" si="9"/>
        <v>UF</v>
      </c>
      <c r="C156" s="15" t="str">
        <f t="shared" si="10"/>
        <v>RK</v>
      </c>
      <c r="D156" s="15" t="str">
        <f t="shared" si="11"/>
        <v>BK</v>
      </c>
      <c r="E156" s="2" t="s">
        <v>1422</v>
      </c>
      <c r="F156" s="4" t="s">
        <v>1776</v>
      </c>
      <c r="G156" s="31">
        <v>41596.4241203704</v>
      </c>
      <c r="H156" s="5" t="s">
        <v>552</v>
      </c>
      <c r="I156" s="5" t="s">
        <v>306</v>
      </c>
      <c r="J156" s="7" t="s">
        <v>342</v>
      </c>
      <c r="K156" s="62" t="s">
        <v>348</v>
      </c>
      <c r="L156" s="35" t="s">
        <v>351</v>
      </c>
      <c r="M156" s="35" t="s">
        <v>351</v>
      </c>
      <c r="N156" s="35" t="s">
        <v>351</v>
      </c>
    </row>
    <row r="157" spans="1:14" ht="191.25">
      <c r="A157" s="15" t="str">
        <f t="shared" si="8"/>
        <v>UT</v>
      </c>
      <c r="B157" s="15" t="str">
        <f t="shared" si="9"/>
        <v>UF</v>
      </c>
      <c r="C157" s="15" t="str">
        <f t="shared" si="10"/>
        <v>RK</v>
      </c>
      <c r="D157" s="15" t="str">
        <f t="shared" si="11"/>
        <v>BK</v>
      </c>
      <c r="E157" s="2" t="s">
        <v>1423</v>
      </c>
      <c r="F157" s="4" t="s">
        <v>1777</v>
      </c>
      <c r="G157" s="31">
        <v>41596.4303125</v>
      </c>
      <c r="H157" s="5" t="s">
        <v>552</v>
      </c>
      <c r="I157" s="5" t="s">
        <v>306</v>
      </c>
      <c r="J157" s="7" t="s">
        <v>342</v>
      </c>
      <c r="K157" s="65" t="s">
        <v>348</v>
      </c>
      <c r="L157" s="35" t="s">
        <v>108</v>
      </c>
      <c r="M157" s="35" t="s">
        <v>108</v>
      </c>
      <c r="N157" s="35" t="s">
        <v>108</v>
      </c>
    </row>
    <row r="158" spans="1:14" ht="63.75">
      <c r="A158" s="15" t="str">
        <f t="shared" si="8"/>
        <v>UT</v>
      </c>
      <c r="B158" s="15" t="str">
        <f t="shared" si="9"/>
        <v>UF</v>
      </c>
      <c r="C158" s="15" t="str">
        <f t="shared" si="10"/>
        <v>RK</v>
      </c>
      <c r="D158" s="15" t="str">
        <f t="shared" si="11"/>
        <v>BK</v>
      </c>
      <c r="E158" s="2" t="s">
        <v>1424</v>
      </c>
      <c r="F158" s="4" t="s">
        <v>1778</v>
      </c>
      <c r="G158" s="31">
        <v>41596.436400463</v>
      </c>
      <c r="H158" s="5" t="s">
        <v>552</v>
      </c>
      <c r="I158" s="5" t="s">
        <v>306</v>
      </c>
      <c r="J158" s="7" t="s">
        <v>342</v>
      </c>
      <c r="K158" s="65" t="s">
        <v>348</v>
      </c>
      <c r="L158" s="35" t="s">
        <v>109</v>
      </c>
      <c r="M158" s="35" t="s">
        <v>109</v>
      </c>
      <c r="N158" s="35" t="s">
        <v>109</v>
      </c>
    </row>
    <row r="159" spans="1:14" ht="38.25">
      <c r="A159" s="15" t="str">
        <f t="shared" si="8"/>
        <v>UT</v>
      </c>
      <c r="B159" s="15" t="str">
        <f t="shared" si="9"/>
        <v>UF</v>
      </c>
      <c r="C159" s="15" t="str">
        <f t="shared" si="10"/>
        <v>RK</v>
      </c>
      <c r="D159" s="15" t="str">
        <f t="shared" si="11"/>
        <v>BK</v>
      </c>
      <c r="E159" s="2" t="s">
        <v>1425</v>
      </c>
      <c r="F159" s="4" t="s">
        <v>1779</v>
      </c>
      <c r="G159" s="31">
        <v>41596.448912037</v>
      </c>
      <c r="H159" s="5" t="s">
        <v>552</v>
      </c>
      <c r="I159" s="5" t="s">
        <v>306</v>
      </c>
      <c r="J159" s="7" t="s">
        <v>342</v>
      </c>
      <c r="K159" s="65" t="s">
        <v>348</v>
      </c>
      <c r="L159" s="35" t="s">
        <v>110</v>
      </c>
      <c r="M159" s="35" t="s">
        <v>110</v>
      </c>
      <c r="N159" s="35" t="s">
        <v>110</v>
      </c>
    </row>
    <row r="160" spans="1:14" ht="76.5">
      <c r="A160" s="15" t="str">
        <f t="shared" si="8"/>
        <v>UT</v>
      </c>
      <c r="B160" s="15" t="str">
        <f t="shared" si="9"/>
        <v>UF</v>
      </c>
      <c r="C160" s="15" t="str">
        <f t="shared" si="10"/>
        <v>RK</v>
      </c>
      <c r="D160" s="15" t="str">
        <f t="shared" si="11"/>
        <v>BK</v>
      </c>
      <c r="E160" s="2" t="s">
        <v>1426</v>
      </c>
      <c r="F160" s="4" t="s">
        <v>1780</v>
      </c>
      <c r="G160" s="31">
        <v>41596.4504050926</v>
      </c>
      <c r="H160" s="5" t="s">
        <v>552</v>
      </c>
      <c r="I160" s="5" t="s">
        <v>306</v>
      </c>
      <c r="J160" s="7" t="s">
        <v>342</v>
      </c>
      <c r="K160" s="65" t="s">
        <v>348</v>
      </c>
      <c r="L160" s="35" t="s">
        <v>111</v>
      </c>
      <c r="M160" s="35" t="s">
        <v>111</v>
      </c>
      <c r="N160" s="35" t="s">
        <v>111</v>
      </c>
    </row>
    <row r="161" spans="1:14" ht="76.5">
      <c r="A161" s="15" t="str">
        <f t="shared" si="8"/>
        <v>UT</v>
      </c>
      <c r="B161" s="15" t="str">
        <f t="shared" si="9"/>
        <v>UF</v>
      </c>
      <c r="C161" s="15" t="str">
        <f t="shared" si="10"/>
        <v>RK</v>
      </c>
      <c r="D161" s="15" t="str">
        <f t="shared" si="11"/>
        <v>BK</v>
      </c>
      <c r="E161" s="2" t="s">
        <v>1427</v>
      </c>
      <c r="F161" s="4" t="s">
        <v>1781</v>
      </c>
      <c r="G161" s="31">
        <v>41596.4851851852</v>
      </c>
      <c r="H161" s="5" t="s">
        <v>552</v>
      </c>
      <c r="I161" s="5" t="s">
        <v>306</v>
      </c>
      <c r="J161" s="7" t="s">
        <v>342</v>
      </c>
      <c r="K161" s="65" t="s">
        <v>348</v>
      </c>
      <c r="L161" s="35" t="s">
        <v>112</v>
      </c>
      <c r="M161" s="35" t="s">
        <v>112</v>
      </c>
      <c r="N161" s="35" t="s">
        <v>113</v>
      </c>
    </row>
    <row r="162" spans="1:14" ht="76.5">
      <c r="A162" s="15" t="str">
        <f t="shared" si="8"/>
        <v>UT</v>
      </c>
      <c r="B162" s="15" t="str">
        <f t="shared" si="9"/>
        <v>UF</v>
      </c>
      <c r="C162" s="15" t="str">
        <f t="shared" si="10"/>
        <v>RK</v>
      </c>
      <c r="D162" s="15" t="str">
        <f t="shared" si="11"/>
        <v>BK</v>
      </c>
      <c r="E162" s="2" t="s">
        <v>1428</v>
      </c>
      <c r="F162" s="4" t="s">
        <v>1782</v>
      </c>
      <c r="G162" s="31">
        <v>41596.5672106482</v>
      </c>
      <c r="H162" s="5" t="s">
        <v>563</v>
      </c>
      <c r="I162" s="5" t="s">
        <v>306</v>
      </c>
      <c r="J162" s="5" t="s">
        <v>342</v>
      </c>
      <c r="K162" s="45" t="s">
        <v>347</v>
      </c>
      <c r="L162" s="35" t="s">
        <v>378</v>
      </c>
      <c r="M162" s="35" t="s">
        <v>378</v>
      </c>
      <c r="N162" s="35" t="s">
        <v>379</v>
      </c>
    </row>
    <row r="163" spans="1:14" ht="102">
      <c r="A163" s="15" t="str">
        <f t="shared" si="8"/>
        <v>UT</v>
      </c>
      <c r="B163" s="15" t="str">
        <f t="shared" si="9"/>
        <v>UF</v>
      </c>
      <c r="C163" s="15" t="str">
        <f t="shared" si="10"/>
        <v>RK</v>
      </c>
      <c r="D163" s="15" t="str">
        <f t="shared" si="11"/>
        <v>BK</v>
      </c>
      <c r="E163" s="2" t="s">
        <v>1429</v>
      </c>
      <c r="F163" s="4" t="s">
        <v>1783</v>
      </c>
      <c r="G163" s="31">
        <v>41596.6324421296</v>
      </c>
      <c r="H163" s="5" t="s">
        <v>330</v>
      </c>
      <c r="I163" s="5" t="s">
        <v>306</v>
      </c>
      <c r="J163" s="5" t="s">
        <v>342</v>
      </c>
      <c r="K163" s="62" t="s">
        <v>348</v>
      </c>
      <c r="L163" s="35" t="s">
        <v>105</v>
      </c>
      <c r="M163" s="35" t="s">
        <v>351</v>
      </c>
      <c r="N163" s="35" t="s">
        <v>351</v>
      </c>
    </row>
    <row r="164" spans="1:14" ht="102">
      <c r="A164" s="15" t="str">
        <f t="shared" si="8"/>
        <v>UT</v>
      </c>
      <c r="B164" s="15" t="str">
        <f t="shared" si="9"/>
        <v>UF</v>
      </c>
      <c r="C164" s="15" t="str">
        <f t="shared" si="10"/>
        <v>RK</v>
      </c>
      <c r="D164" s="15" t="str">
        <f t="shared" si="11"/>
        <v>BK</v>
      </c>
      <c r="E164" s="2" t="s">
        <v>1430</v>
      </c>
      <c r="F164" s="4" t="s">
        <v>1784</v>
      </c>
      <c r="G164" s="31">
        <v>41596.6409722222</v>
      </c>
      <c r="H164" s="5" t="s">
        <v>330</v>
      </c>
      <c r="I164" s="5" t="s">
        <v>306</v>
      </c>
      <c r="J164" s="5" t="s">
        <v>342</v>
      </c>
      <c r="K164" s="62" t="s">
        <v>348</v>
      </c>
      <c r="L164" s="35" t="s">
        <v>105</v>
      </c>
      <c r="M164" s="35" t="s">
        <v>351</v>
      </c>
      <c r="N164" s="35" t="s">
        <v>351</v>
      </c>
    </row>
    <row r="165" spans="1:14" ht="51">
      <c r="A165" s="15" t="str">
        <f t="shared" si="8"/>
        <v>UT</v>
      </c>
      <c r="B165" s="15" t="str">
        <f t="shared" si="9"/>
        <v>UF</v>
      </c>
      <c r="C165" s="15" t="str">
        <f t="shared" si="10"/>
        <v>RK</v>
      </c>
      <c r="D165" s="15" t="str">
        <f t="shared" si="11"/>
        <v>BK</v>
      </c>
      <c r="E165" s="2" t="s">
        <v>1431</v>
      </c>
      <c r="F165" s="4" t="s">
        <v>1785</v>
      </c>
      <c r="G165" s="31">
        <v>41596.6559953704</v>
      </c>
      <c r="H165" s="5" t="s">
        <v>330</v>
      </c>
      <c r="I165" s="5" t="s">
        <v>306</v>
      </c>
      <c r="J165" s="5" t="s">
        <v>342</v>
      </c>
      <c r="K165" s="65" t="s">
        <v>347</v>
      </c>
      <c r="L165" s="33" t="s">
        <v>358</v>
      </c>
      <c r="M165" s="33" t="s">
        <v>345</v>
      </c>
      <c r="N165" s="33" t="s">
        <v>362</v>
      </c>
    </row>
    <row r="166" spans="1:14" ht="102">
      <c r="A166" s="15" t="str">
        <f t="shared" si="8"/>
        <v>UT</v>
      </c>
      <c r="B166" s="15" t="str">
        <f t="shared" si="9"/>
        <v>UF</v>
      </c>
      <c r="C166" s="15" t="str">
        <f t="shared" si="10"/>
        <v>RK</v>
      </c>
      <c r="D166" s="15" t="str">
        <f t="shared" si="11"/>
        <v>BK</v>
      </c>
      <c r="E166" s="2" t="s">
        <v>1432</v>
      </c>
      <c r="F166" s="4" t="s">
        <v>1786</v>
      </c>
      <c r="G166" s="31">
        <v>41596.6782175926</v>
      </c>
      <c r="H166" s="5" t="s">
        <v>330</v>
      </c>
      <c r="I166" s="5" t="s">
        <v>306</v>
      </c>
      <c r="J166" s="5" t="s">
        <v>342</v>
      </c>
      <c r="K166" s="62" t="s">
        <v>348</v>
      </c>
      <c r="L166" s="35" t="s">
        <v>105</v>
      </c>
      <c r="M166" s="35" t="s">
        <v>351</v>
      </c>
      <c r="N166" s="35" t="s">
        <v>351</v>
      </c>
    </row>
    <row r="167" spans="1:14" ht="140.25">
      <c r="A167" s="15" t="str">
        <f t="shared" si="8"/>
        <v>UT</v>
      </c>
      <c r="B167" s="15" t="str">
        <f t="shared" si="9"/>
        <v>UF</v>
      </c>
      <c r="C167" s="15" t="str">
        <f t="shared" si="10"/>
        <v>RK</v>
      </c>
      <c r="D167" s="15" t="str">
        <f t="shared" si="11"/>
        <v>BK</v>
      </c>
      <c r="E167" s="2" t="s">
        <v>1433</v>
      </c>
      <c r="F167" s="4" t="s">
        <v>1998</v>
      </c>
      <c r="G167" s="31">
        <v>41596.6923611111</v>
      </c>
      <c r="H167" s="5" t="s">
        <v>323</v>
      </c>
      <c r="I167" s="5" t="s">
        <v>306</v>
      </c>
      <c r="J167" s="5" t="s">
        <v>342</v>
      </c>
      <c r="K167" s="62" t="s">
        <v>348</v>
      </c>
      <c r="L167" s="35" t="s">
        <v>378</v>
      </c>
      <c r="M167" s="35" t="s">
        <v>378</v>
      </c>
      <c r="N167" s="35" t="s">
        <v>1999</v>
      </c>
    </row>
    <row r="168" spans="1:14" ht="102">
      <c r="A168" s="15" t="str">
        <f t="shared" si="8"/>
        <v>UT</v>
      </c>
      <c r="B168" s="15" t="str">
        <f t="shared" si="9"/>
        <v>UF</v>
      </c>
      <c r="C168" s="15" t="str">
        <f t="shared" si="10"/>
        <v>RK</v>
      </c>
      <c r="D168" s="15" t="str">
        <f t="shared" si="11"/>
        <v>BK</v>
      </c>
      <c r="E168" s="2" t="s">
        <v>1434</v>
      </c>
      <c r="F168" s="4" t="s">
        <v>1787</v>
      </c>
      <c r="G168" s="31">
        <v>41596.6958680556</v>
      </c>
      <c r="H168" s="5" t="s">
        <v>330</v>
      </c>
      <c r="I168" s="5" t="s">
        <v>306</v>
      </c>
      <c r="J168" s="5" t="s">
        <v>342</v>
      </c>
      <c r="K168" s="62" t="s">
        <v>348</v>
      </c>
      <c r="L168" s="35" t="s">
        <v>105</v>
      </c>
      <c r="M168" s="35" t="s">
        <v>351</v>
      </c>
      <c r="N168" s="35" t="s">
        <v>351</v>
      </c>
    </row>
    <row r="169" spans="1:14" ht="63.75">
      <c r="A169" s="15" t="str">
        <f t="shared" si="8"/>
        <v>UT</v>
      </c>
      <c r="B169" s="15" t="str">
        <f t="shared" si="9"/>
        <v>UF</v>
      </c>
      <c r="C169" s="15" t="str">
        <f t="shared" si="10"/>
        <v>RK</v>
      </c>
      <c r="D169" s="15" t="str">
        <f t="shared" si="11"/>
        <v>BK</v>
      </c>
      <c r="E169" s="2" t="s">
        <v>1435</v>
      </c>
      <c r="F169" s="4" t="s">
        <v>1788</v>
      </c>
      <c r="G169" s="31">
        <v>41596.6444328704</v>
      </c>
      <c r="H169" s="5" t="s">
        <v>330</v>
      </c>
      <c r="I169" s="5" t="s">
        <v>306</v>
      </c>
      <c r="J169" s="5" t="s">
        <v>342</v>
      </c>
      <c r="K169" s="62" t="s">
        <v>348</v>
      </c>
      <c r="L169" s="35" t="s">
        <v>106</v>
      </c>
      <c r="M169" s="35" t="s">
        <v>106</v>
      </c>
      <c r="N169" s="35" t="s">
        <v>106</v>
      </c>
    </row>
    <row r="170" spans="1:14" ht="51">
      <c r="A170" s="15" t="str">
        <f t="shared" si="8"/>
        <v>UT</v>
      </c>
      <c r="B170" s="15" t="str">
        <f t="shared" si="9"/>
        <v>UF</v>
      </c>
      <c r="C170" s="15" t="str">
        <f t="shared" si="10"/>
        <v>RK</v>
      </c>
      <c r="D170" s="15" t="str">
        <f t="shared" si="11"/>
        <v>BK</v>
      </c>
      <c r="E170" s="2" t="s">
        <v>1436</v>
      </c>
      <c r="F170" s="4" t="s">
        <v>1785</v>
      </c>
      <c r="G170" s="31">
        <v>41596.6548958333</v>
      </c>
      <c r="H170" s="5" t="s">
        <v>330</v>
      </c>
      <c r="I170" s="5" t="s">
        <v>306</v>
      </c>
      <c r="J170" s="5" t="s">
        <v>342</v>
      </c>
      <c r="K170" s="65" t="s">
        <v>347</v>
      </c>
      <c r="L170" s="33" t="s">
        <v>358</v>
      </c>
      <c r="M170" s="33" t="s">
        <v>345</v>
      </c>
      <c r="N170" s="33" t="s">
        <v>362</v>
      </c>
    </row>
    <row r="171" spans="1:14" ht="63.75">
      <c r="A171" s="15" t="str">
        <f t="shared" si="8"/>
        <v>UT</v>
      </c>
      <c r="B171" s="15" t="str">
        <f t="shared" si="9"/>
        <v>UF</v>
      </c>
      <c r="C171" s="15" t="str">
        <f t="shared" si="10"/>
        <v>RK</v>
      </c>
      <c r="D171" s="15" t="str">
        <f t="shared" si="11"/>
        <v>BK</v>
      </c>
      <c r="E171" s="2" t="s">
        <v>1437</v>
      </c>
      <c r="F171" s="4" t="s">
        <v>1789</v>
      </c>
      <c r="G171" s="31">
        <v>41596.6576157407</v>
      </c>
      <c r="H171" s="5" t="s">
        <v>330</v>
      </c>
      <c r="I171" s="5" t="s">
        <v>306</v>
      </c>
      <c r="J171" s="5" t="s">
        <v>342</v>
      </c>
      <c r="K171" s="62" t="s">
        <v>348</v>
      </c>
      <c r="L171" s="35" t="s">
        <v>106</v>
      </c>
      <c r="M171" s="35" t="s">
        <v>106</v>
      </c>
      <c r="N171" s="35" t="s">
        <v>106</v>
      </c>
    </row>
    <row r="172" spans="1:14" ht="127.5">
      <c r="A172" s="15" t="str">
        <f t="shared" si="8"/>
        <v>UT</v>
      </c>
      <c r="B172" s="15" t="str">
        <f t="shared" si="9"/>
        <v>UF</v>
      </c>
      <c r="C172" s="15" t="str">
        <f t="shared" si="10"/>
        <v>RK</v>
      </c>
      <c r="D172" s="15" t="str">
        <f t="shared" si="11"/>
        <v>BK</v>
      </c>
      <c r="E172" s="2" t="s">
        <v>1438</v>
      </c>
      <c r="F172" s="4" t="s">
        <v>1790</v>
      </c>
      <c r="G172" s="31">
        <v>41596.681412037</v>
      </c>
      <c r="H172" s="5" t="s">
        <v>330</v>
      </c>
      <c r="I172" s="5" t="s">
        <v>306</v>
      </c>
      <c r="J172" s="5" t="s">
        <v>342</v>
      </c>
      <c r="K172" s="62" t="s">
        <v>348</v>
      </c>
      <c r="L172" s="35" t="s">
        <v>351</v>
      </c>
      <c r="M172" s="35" t="s">
        <v>351</v>
      </c>
      <c r="N172" s="35" t="s">
        <v>351</v>
      </c>
    </row>
    <row r="173" spans="1:14" ht="76.5">
      <c r="A173" s="15" t="str">
        <f t="shared" si="8"/>
        <v>UT</v>
      </c>
      <c r="B173" s="15" t="str">
        <f t="shared" si="9"/>
        <v>UF</v>
      </c>
      <c r="C173" s="15" t="str">
        <f t="shared" si="10"/>
        <v>RK</v>
      </c>
      <c r="D173" s="15" t="str">
        <f t="shared" si="11"/>
        <v>BK</v>
      </c>
      <c r="E173" s="2" t="s">
        <v>1439</v>
      </c>
      <c r="F173" s="4" t="s">
        <v>1787</v>
      </c>
      <c r="G173" s="31">
        <v>41596.6914467593</v>
      </c>
      <c r="H173" s="5" t="s">
        <v>330</v>
      </c>
      <c r="I173" s="5" t="s">
        <v>306</v>
      </c>
      <c r="J173" s="5" t="s">
        <v>342</v>
      </c>
      <c r="K173" s="62" t="s">
        <v>348</v>
      </c>
      <c r="L173" s="35" t="s">
        <v>107</v>
      </c>
      <c r="M173" s="35" t="s">
        <v>351</v>
      </c>
      <c r="N173" s="35" t="s">
        <v>351</v>
      </c>
    </row>
    <row r="174" spans="1:14" ht="102">
      <c r="A174" s="15" t="str">
        <f t="shared" si="8"/>
        <v>UT</v>
      </c>
      <c r="B174" s="15" t="str">
        <f t="shared" si="9"/>
        <v>UF</v>
      </c>
      <c r="C174" s="15" t="str">
        <f t="shared" si="10"/>
        <v>RK</v>
      </c>
      <c r="D174" s="15" t="str">
        <f t="shared" si="11"/>
        <v>BK</v>
      </c>
      <c r="E174" s="2" t="s">
        <v>1440</v>
      </c>
      <c r="F174" s="4" t="s">
        <v>1978</v>
      </c>
      <c r="G174" s="31">
        <v>41596.695162037</v>
      </c>
      <c r="H174" s="5" t="s">
        <v>323</v>
      </c>
      <c r="I174" s="5" t="s">
        <v>306</v>
      </c>
      <c r="J174" s="5" t="s">
        <v>342</v>
      </c>
      <c r="K174" s="62" t="s">
        <v>348</v>
      </c>
      <c r="L174" s="35" t="s">
        <v>378</v>
      </c>
      <c r="M174" s="35" t="s">
        <v>378</v>
      </c>
      <c r="N174" s="35" t="s">
        <v>1999</v>
      </c>
    </row>
    <row r="175" spans="1:14" ht="89.25">
      <c r="A175" s="15" t="str">
        <f t="shared" si="8"/>
        <v>UT</v>
      </c>
      <c r="B175" s="15" t="str">
        <f t="shared" si="9"/>
        <v>UF</v>
      </c>
      <c r="C175" s="15" t="str">
        <f t="shared" si="10"/>
        <v>RK</v>
      </c>
      <c r="D175" s="15" t="str">
        <f t="shared" si="11"/>
        <v>BK</v>
      </c>
      <c r="E175" s="2" t="s">
        <v>1441</v>
      </c>
      <c r="F175" s="4" t="s">
        <v>1791</v>
      </c>
      <c r="G175" s="31">
        <v>41596.7443634259</v>
      </c>
      <c r="H175" s="5" t="s">
        <v>565</v>
      </c>
      <c r="I175" s="5" t="s">
        <v>306</v>
      </c>
      <c r="J175" s="5" t="s">
        <v>343</v>
      </c>
      <c r="K175" s="62" t="s">
        <v>347</v>
      </c>
      <c r="L175" s="35" t="s">
        <v>129</v>
      </c>
      <c r="M175" s="35" t="s">
        <v>345</v>
      </c>
      <c r="N175" s="35" t="s">
        <v>130</v>
      </c>
    </row>
    <row r="176" spans="1:14" ht="51">
      <c r="A176" s="15" t="str">
        <f t="shared" si="8"/>
        <v>UT</v>
      </c>
      <c r="B176" s="15" t="str">
        <f t="shared" si="9"/>
        <v>UF</v>
      </c>
      <c r="C176" s="15" t="str">
        <f t="shared" si="10"/>
        <v>RK</v>
      </c>
      <c r="D176" s="15" t="str">
        <f t="shared" si="11"/>
        <v>BK</v>
      </c>
      <c r="E176" s="2" t="s">
        <v>1442</v>
      </c>
      <c r="F176" s="4" t="s">
        <v>1792</v>
      </c>
      <c r="G176" s="31">
        <v>41596.4202083333</v>
      </c>
      <c r="H176" s="5" t="s">
        <v>552</v>
      </c>
      <c r="I176" s="5" t="s">
        <v>306</v>
      </c>
      <c r="J176" s="7" t="s">
        <v>342</v>
      </c>
      <c r="K176" s="65" t="s">
        <v>348</v>
      </c>
      <c r="L176" s="35" t="s">
        <v>114</v>
      </c>
      <c r="M176" s="35" t="s">
        <v>114</v>
      </c>
      <c r="N176" s="35" t="s">
        <v>114</v>
      </c>
    </row>
    <row r="177" spans="1:14" ht="51">
      <c r="A177" s="15" t="str">
        <f t="shared" si="8"/>
        <v>UT</v>
      </c>
      <c r="B177" s="15" t="str">
        <f t="shared" si="9"/>
        <v>UF</v>
      </c>
      <c r="C177" s="15" t="str">
        <f t="shared" si="10"/>
        <v>RK</v>
      </c>
      <c r="D177" s="15" t="str">
        <f t="shared" si="11"/>
        <v>BK</v>
      </c>
      <c r="E177" s="2" t="s">
        <v>1443</v>
      </c>
      <c r="F177" s="4" t="s">
        <v>1793</v>
      </c>
      <c r="G177" s="31">
        <v>41596.4226736111</v>
      </c>
      <c r="H177" s="5" t="s">
        <v>552</v>
      </c>
      <c r="I177" s="5" t="s">
        <v>306</v>
      </c>
      <c r="J177" s="7" t="s">
        <v>342</v>
      </c>
      <c r="K177" s="62" t="s">
        <v>348</v>
      </c>
      <c r="L177" s="35" t="s">
        <v>351</v>
      </c>
      <c r="M177" s="35" t="s">
        <v>351</v>
      </c>
      <c r="N177" s="35" t="s">
        <v>351</v>
      </c>
    </row>
    <row r="178" spans="1:14" ht="25.5">
      <c r="A178" s="15" t="str">
        <f t="shared" si="8"/>
        <v>UT</v>
      </c>
      <c r="B178" s="15" t="str">
        <f t="shared" si="9"/>
        <v>UF</v>
      </c>
      <c r="C178" s="15" t="str">
        <f t="shared" si="10"/>
        <v>RK</v>
      </c>
      <c r="D178" s="15" t="str">
        <f t="shared" si="11"/>
        <v>BK</v>
      </c>
      <c r="E178" s="2" t="s">
        <v>1444</v>
      </c>
      <c r="F178" s="4" t="s">
        <v>1794</v>
      </c>
      <c r="G178" s="31">
        <v>41596.4292939815</v>
      </c>
      <c r="H178" s="5" t="s">
        <v>552</v>
      </c>
      <c r="I178" s="5" t="s">
        <v>306</v>
      </c>
      <c r="J178" s="7" t="s">
        <v>342</v>
      </c>
      <c r="K178" s="65" t="s">
        <v>348</v>
      </c>
      <c r="L178" s="35" t="s">
        <v>349</v>
      </c>
      <c r="M178" s="35" t="s">
        <v>345</v>
      </c>
      <c r="N178" s="35" t="s">
        <v>115</v>
      </c>
    </row>
    <row r="179" spans="1:14" ht="51">
      <c r="A179" s="15" t="str">
        <f t="shared" si="8"/>
        <v>UT</v>
      </c>
      <c r="B179" s="15" t="str">
        <f t="shared" si="9"/>
        <v>UF</v>
      </c>
      <c r="C179" s="15" t="str">
        <f t="shared" si="10"/>
        <v>RK</v>
      </c>
      <c r="D179" s="15" t="str">
        <f t="shared" si="11"/>
        <v>BK</v>
      </c>
      <c r="E179" s="2" t="s">
        <v>1445</v>
      </c>
      <c r="F179" s="4" t="s">
        <v>1795</v>
      </c>
      <c r="G179" s="31">
        <v>41596.4397800926</v>
      </c>
      <c r="H179" s="5" t="s">
        <v>552</v>
      </c>
      <c r="I179" s="5" t="s">
        <v>306</v>
      </c>
      <c r="J179" s="7" t="s">
        <v>342</v>
      </c>
      <c r="K179" s="65" t="s">
        <v>348</v>
      </c>
      <c r="L179" s="35" t="s">
        <v>116</v>
      </c>
      <c r="M179" s="35" t="s">
        <v>116</v>
      </c>
      <c r="N179" s="35" t="s">
        <v>116</v>
      </c>
    </row>
    <row r="180" spans="1:14" ht="63.75">
      <c r="A180" s="15" t="str">
        <f t="shared" si="8"/>
        <v>UT</v>
      </c>
      <c r="B180" s="15" t="str">
        <f t="shared" si="9"/>
        <v>UF</v>
      </c>
      <c r="C180" s="15" t="str">
        <f t="shared" si="10"/>
        <v>RK</v>
      </c>
      <c r="D180" s="15" t="str">
        <f t="shared" si="11"/>
        <v>BK</v>
      </c>
      <c r="E180" s="2" t="s">
        <v>1446</v>
      </c>
      <c r="F180" s="4" t="s">
        <v>1796</v>
      </c>
      <c r="G180" s="31">
        <v>41596.4815972222</v>
      </c>
      <c r="H180" s="5" t="s">
        <v>552</v>
      </c>
      <c r="I180" s="5" t="s">
        <v>306</v>
      </c>
      <c r="J180" s="7" t="s">
        <v>342</v>
      </c>
      <c r="K180" s="65" t="s">
        <v>348</v>
      </c>
      <c r="L180" s="35" t="s">
        <v>112</v>
      </c>
      <c r="M180" s="35" t="s">
        <v>112</v>
      </c>
      <c r="N180" s="35" t="s">
        <v>117</v>
      </c>
    </row>
    <row r="181" spans="1:14" ht="76.5">
      <c r="A181" s="15" t="str">
        <f t="shared" si="8"/>
        <v>UT</v>
      </c>
      <c r="B181" s="15" t="str">
        <f t="shared" si="9"/>
        <v>UF</v>
      </c>
      <c r="C181" s="15" t="str">
        <f t="shared" si="10"/>
        <v>RK</v>
      </c>
      <c r="D181" s="15" t="str">
        <f t="shared" si="11"/>
        <v>BK</v>
      </c>
      <c r="E181" s="2" t="s">
        <v>1447</v>
      </c>
      <c r="F181" s="4" t="s">
        <v>1782</v>
      </c>
      <c r="G181" s="31">
        <v>41596.5663773148</v>
      </c>
      <c r="H181" s="5" t="s">
        <v>563</v>
      </c>
      <c r="I181" s="5" t="s">
        <v>306</v>
      </c>
      <c r="J181" s="5" t="s">
        <v>342</v>
      </c>
      <c r="K181" s="45" t="s">
        <v>347</v>
      </c>
      <c r="L181" s="35" t="s">
        <v>378</v>
      </c>
      <c r="M181" s="35" t="s">
        <v>378</v>
      </c>
      <c r="N181" s="35" t="s">
        <v>379</v>
      </c>
    </row>
    <row r="182" spans="1:14" ht="51">
      <c r="A182" s="15" t="str">
        <f t="shared" si="8"/>
        <v>UT</v>
      </c>
      <c r="B182" s="15" t="str">
        <f t="shared" si="9"/>
        <v>UF</v>
      </c>
      <c r="C182" s="15" t="str">
        <f t="shared" si="10"/>
        <v>RK</v>
      </c>
      <c r="D182" s="15" t="str">
        <f t="shared" si="11"/>
        <v>BK</v>
      </c>
      <c r="E182" s="2" t="s">
        <v>1448</v>
      </c>
      <c r="F182" s="4" t="s">
        <v>1797</v>
      </c>
      <c r="G182" s="31">
        <v>41597.3866203704</v>
      </c>
      <c r="H182" s="5" t="s">
        <v>317</v>
      </c>
      <c r="I182" s="5" t="s">
        <v>306</v>
      </c>
      <c r="J182" s="5" t="s">
        <v>344</v>
      </c>
      <c r="K182" s="45" t="s">
        <v>347</v>
      </c>
      <c r="L182" s="35" t="s">
        <v>358</v>
      </c>
      <c r="M182" s="6" t="s">
        <v>345</v>
      </c>
      <c r="N182" s="35" t="s">
        <v>73</v>
      </c>
    </row>
    <row r="183" spans="1:14" ht="127.5">
      <c r="A183" s="15" t="str">
        <f t="shared" si="8"/>
        <v>UT</v>
      </c>
      <c r="B183" s="15" t="str">
        <f t="shared" si="9"/>
        <v>UF</v>
      </c>
      <c r="C183" s="15" t="str">
        <f t="shared" si="10"/>
        <v>RK</v>
      </c>
      <c r="D183" s="15" t="str">
        <f t="shared" si="11"/>
        <v>BK</v>
      </c>
      <c r="E183" s="2" t="s">
        <v>1449</v>
      </c>
      <c r="F183" s="4" t="s">
        <v>1798</v>
      </c>
      <c r="G183" s="31">
        <v>41597.3968981481</v>
      </c>
      <c r="H183" s="5" t="s">
        <v>330</v>
      </c>
      <c r="I183" s="5" t="s">
        <v>306</v>
      </c>
      <c r="J183" s="5" t="s">
        <v>342</v>
      </c>
      <c r="K183" s="62" t="s">
        <v>348</v>
      </c>
      <c r="L183" s="35" t="s">
        <v>104</v>
      </c>
      <c r="M183" s="35" t="s">
        <v>351</v>
      </c>
      <c r="N183" s="35" t="s">
        <v>351</v>
      </c>
    </row>
    <row r="184" spans="1:14" ht="51">
      <c r="A184" s="15" t="str">
        <f t="shared" si="8"/>
        <v>UT</v>
      </c>
      <c r="B184" s="15" t="str">
        <f t="shared" si="9"/>
        <v>UF</v>
      </c>
      <c r="C184" s="15" t="str">
        <f t="shared" si="10"/>
        <v>RK</v>
      </c>
      <c r="D184" s="15" t="str">
        <f t="shared" si="11"/>
        <v>BK</v>
      </c>
      <c r="E184" s="2" t="s">
        <v>1450</v>
      </c>
      <c r="F184" s="4" t="s">
        <v>1799</v>
      </c>
      <c r="G184" s="31">
        <v>41597.399212963</v>
      </c>
      <c r="H184" s="5" t="s">
        <v>317</v>
      </c>
      <c r="I184" s="5" t="s">
        <v>306</v>
      </c>
      <c r="J184" s="5" t="s">
        <v>344</v>
      </c>
      <c r="K184" s="45" t="s">
        <v>347</v>
      </c>
      <c r="L184" s="35" t="s">
        <v>358</v>
      </c>
      <c r="M184" s="6" t="s">
        <v>345</v>
      </c>
      <c r="N184" s="35" t="s">
        <v>73</v>
      </c>
    </row>
    <row r="185" spans="1:14" ht="51">
      <c r="A185" s="15" t="str">
        <f t="shared" si="8"/>
        <v>UT</v>
      </c>
      <c r="B185" s="15" t="str">
        <f t="shared" si="9"/>
        <v>UF</v>
      </c>
      <c r="C185" s="15" t="str">
        <f t="shared" si="10"/>
        <v>RK</v>
      </c>
      <c r="D185" s="15" t="str">
        <f t="shared" si="11"/>
        <v>BK</v>
      </c>
      <c r="E185" s="2" t="s">
        <v>1451</v>
      </c>
      <c r="F185" s="4" t="s">
        <v>1799</v>
      </c>
      <c r="G185" s="31">
        <v>41597.4040393519</v>
      </c>
      <c r="H185" s="5" t="s">
        <v>317</v>
      </c>
      <c r="I185" s="5" t="s">
        <v>306</v>
      </c>
      <c r="J185" s="5" t="s">
        <v>344</v>
      </c>
      <c r="K185" s="45" t="s">
        <v>347</v>
      </c>
      <c r="L185" s="35" t="s">
        <v>358</v>
      </c>
      <c r="M185" s="6" t="s">
        <v>345</v>
      </c>
      <c r="N185" s="35" t="s">
        <v>73</v>
      </c>
    </row>
    <row r="186" spans="1:14" ht="51">
      <c r="A186" s="15" t="str">
        <f t="shared" si="8"/>
        <v>UT</v>
      </c>
      <c r="B186" s="15" t="str">
        <f t="shared" si="9"/>
        <v>UF</v>
      </c>
      <c r="C186" s="15" t="str">
        <f t="shared" si="10"/>
        <v>RK</v>
      </c>
      <c r="D186" s="15" t="str">
        <f t="shared" si="11"/>
        <v>BK</v>
      </c>
      <c r="E186" s="2" t="s">
        <v>1452</v>
      </c>
      <c r="F186" s="4" t="s">
        <v>1800</v>
      </c>
      <c r="G186" s="31">
        <v>41597.4056597222</v>
      </c>
      <c r="H186" s="5" t="s">
        <v>317</v>
      </c>
      <c r="I186" s="5" t="s">
        <v>306</v>
      </c>
      <c r="J186" s="5" t="s">
        <v>344</v>
      </c>
      <c r="K186" s="45" t="s">
        <v>347</v>
      </c>
      <c r="L186" s="35" t="s">
        <v>358</v>
      </c>
      <c r="M186" s="6" t="s">
        <v>345</v>
      </c>
      <c r="N186" s="35" t="s">
        <v>73</v>
      </c>
    </row>
    <row r="187" spans="1:14" ht="51">
      <c r="A187" s="15" t="str">
        <f t="shared" si="8"/>
        <v>UT</v>
      </c>
      <c r="B187" s="15" t="str">
        <f t="shared" si="9"/>
        <v>UF</v>
      </c>
      <c r="C187" s="15" t="str">
        <f t="shared" si="10"/>
        <v>RK</v>
      </c>
      <c r="D187" s="15" t="str">
        <f t="shared" si="11"/>
        <v>BK</v>
      </c>
      <c r="E187" s="2" t="s">
        <v>1453</v>
      </c>
      <c r="F187" s="4" t="s">
        <v>1799</v>
      </c>
      <c r="G187" s="31">
        <v>41597.4085300926</v>
      </c>
      <c r="H187" s="5" t="s">
        <v>317</v>
      </c>
      <c r="I187" s="5" t="s">
        <v>306</v>
      </c>
      <c r="J187" s="5" t="s">
        <v>344</v>
      </c>
      <c r="K187" s="45" t="s">
        <v>347</v>
      </c>
      <c r="L187" s="35" t="s">
        <v>358</v>
      </c>
      <c r="M187" s="6" t="s">
        <v>345</v>
      </c>
      <c r="N187" s="35" t="s">
        <v>73</v>
      </c>
    </row>
    <row r="188" spans="1:14" ht="38.25">
      <c r="A188" s="15" t="str">
        <f t="shared" si="8"/>
        <v>UT</v>
      </c>
      <c r="B188" s="15" t="str">
        <f t="shared" si="9"/>
        <v>UF</v>
      </c>
      <c r="C188" s="15" t="str">
        <f t="shared" si="10"/>
        <v>RK</v>
      </c>
      <c r="D188" s="15" t="str">
        <f t="shared" si="11"/>
        <v>BK</v>
      </c>
      <c r="E188" s="2" t="s">
        <v>1454</v>
      </c>
      <c r="F188" s="4" t="s">
        <v>1801</v>
      </c>
      <c r="G188" s="31">
        <v>41597.4150578704</v>
      </c>
      <c r="H188" s="5" t="s">
        <v>317</v>
      </c>
      <c r="I188" s="5" t="s">
        <v>306</v>
      </c>
      <c r="J188" s="5" t="s">
        <v>344</v>
      </c>
      <c r="K188" s="62" t="s">
        <v>348</v>
      </c>
      <c r="L188" s="35" t="s">
        <v>2000</v>
      </c>
      <c r="M188" s="35" t="s">
        <v>2000</v>
      </c>
      <c r="N188" s="35" t="s">
        <v>92</v>
      </c>
    </row>
    <row r="189" spans="1:14" ht="51">
      <c r="A189" s="15" t="str">
        <f t="shared" si="8"/>
        <v>UT</v>
      </c>
      <c r="B189" s="15" t="str">
        <f t="shared" si="9"/>
        <v>UF</v>
      </c>
      <c r="C189" s="15" t="str">
        <f t="shared" si="10"/>
        <v>RK</v>
      </c>
      <c r="D189" s="15" t="str">
        <f t="shared" si="11"/>
        <v>BK</v>
      </c>
      <c r="E189" s="2" t="s">
        <v>1455</v>
      </c>
      <c r="F189" s="4" t="s">
        <v>1802</v>
      </c>
      <c r="G189" s="31">
        <v>41597.6258680556</v>
      </c>
      <c r="H189" s="5" t="s">
        <v>333</v>
      </c>
      <c r="I189" s="5" t="s">
        <v>306</v>
      </c>
      <c r="J189" s="5" t="s">
        <v>342</v>
      </c>
      <c r="K189" s="45" t="s">
        <v>348</v>
      </c>
      <c r="L189" s="6" t="s">
        <v>2</v>
      </c>
      <c r="M189" s="6" t="s">
        <v>2</v>
      </c>
      <c r="N189" s="6" t="s">
        <v>3</v>
      </c>
    </row>
    <row r="190" spans="1:14" ht="51">
      <c r="A190" s="15" t="str">
        <f t="shared" si="8"/>
        <v>UT</v>
      </c>
      <c r="B190" s="15" t="str">
        <f t="shared" si="9"/>
        <v>UF</v>
      </c>
      <c r="C190" s="15" t="str">
        <f t="shared" si="10"/>
        <v>RK</v>
      </c>
      <c r="D190" s="15" t="str">
        <f t="shared" si="11"/>
        <v>BK</v>
      </c>
      <c r="E190" s="2" t="s">
        <v>1456</v>
      </c>
      <c r="F190" s="4" t="s">
        <v>1803</v>
      </c>
      <c r="G190" s="31">
        <v>41597.6636458333</v>
      </c>
      <c r="H190" s="5" t="s">
        <v>565</v>
      </c>
      <c r="I190" s="5" t="s">
        <v>306</v>
      </c>
      <c r="J190" s="5" t="s">
        <v>343</v>
      </c>
      <c r="K190" s="62" t="s">
        <v>347</v>
      </c>
      <c r="L190" s="35" t="s">
        <v>131</v>
      </c>
      <c r="M190" s="35" t="s">
        <v>357</v>
      </c>
      <c r="N190" s="35" t="s">
        <v>2009</v>
      </c>
    </row>
    <row r="191" spans="1:14" ht="76.5">
      <c r="A191" s="15" t="str">
        <f t="shared" si="8"/>
        <v>UT</v>
      </c>
      <c r="B191" s="15" t="str">
        <f t="shared" si="9"/>
        <v>UF</v>
      </c>
      <c r="C191" s="15" t="str">
        <f t="shared" si="10"/>
        <v>RK</v>
      </c>
      <c r="D191" s="15" t="str">
        <f t="shared" si="11"/>
        <v>BK</v>
      </c>
      <c r="E191" s="2" t="s">
        <v>1457</v>
      </c>
      <c r="F191" s="4" t="s">
        <v>1804</v>
      </c>
      <c r="G191" s="31">
        <v>41597.6667013889</v>
      </c>
      <c r="H191" s="5" t="s">
        <v>565</v>
      </c>
      <c r="I191" s="5" t="s">
        <v>306</v>
      </c>
      <c r="J191" s="5" t="s">
        <v>343</v>
      </c>
      <c r="K191" s="62" t="s">
        <v>347</v>
      </c>
      <c r="L191" s="35" t="s">
        <v>378</v>
      </c>
      <c r="M191" s="35" t="s">
        <v>378</v>
      </c>
      <c r="N191" s="35" t="s">
        <v>132</v>
      </c>
    </row>
    <row r="192" spans="1:14" ht="76.5">
      <c r="A192" s="15" t="str">
        <f t="shared" si="8"/>
        <v>UT</v>
      </c>
      <c r="B192" s="15" t="str">
        <f t="shared" si="9"/>
        <v>UF</v>
      </c>
      <c r="C192" s="15" t="str">
        <f t="shared" si="10"/>
        <v>RK</v>
      </c>
      <c r="D192" s="15" t="str">
        <f t="shared" si="11"/>
        <v>BK</v>
      </c>
      <c r="E192" s="2" t="s">
        <v>1458</v>
      </c>
      <c r="F192" s="4" t="s">
        <v>1659</v>
      </c>
      <c r="G192" s="31">
        <v>41597.6700231481</v>
      </c>
      <c r="H192" s="5" t="s">
        <v>333</v>
      </c>
      <c r="I192" s="5" t="s">
        <v>306</v>
      </c>
      <c r="J192" s="5" t="s">
        <v>342</v>
      </c>
      <c r="K192" s="45" t="s">
        <v>348</v>
      </c>
      <c r="L192" s="35" t="s">
        <v>91</v>
      </c>
      <c r="M192" s="35" t="s">
        <v>357</v>
      </c>
      <c r="N192" s="35" t="s">
        <v>2008</v>
      </c>
    </row>
    <row r="193" spans="1:14" ht="76.5">
      <c r="A193" s="15" t="str">
        <f t="shared" si="8"/>
        <v>UT</v>
      </c>
      <c r="B193" s="15" t="str">
        <f t="shared" si="9"/>
        <v>UF</v>
      </c>
      <c r="C193" s="15" t="str">
        <f t="shared" si="10"/>
        <v>RK</v>
      </c>
      <c r="D193" s="15" t="str">
        <f t="shared" si="11"/>
        <v>BK</v>
      </c>
      <c r="E193" s="2" t="s">
        <v>1459</v>
      </c>
      <c r="F193" s="4" t="s">
        <v>1805</v>
      </c>
      <c r="G193" s="31">
        <v>41597.6703703704</v>
      </c>
      <c r="H193" s="5" t="s">
        <v>565</v>
      </c>
      <c r="I193" s="5" t="s">
        <v>306</v>
      </c>
      <c r="J193" s="5" t="s">
        <v>343</v>
      </c>
      <c r="K193" s="62" t="s">
        <v>347</v>
      </c>
      <c r="L193" s="35" t="s">
        <v>378</v>
      </c>
      <c r="M193" s="35" t="s">
        <v>378</v>
      </c>
      <c r="N193" s="35" t="s">
        <v>132</v>
      </c>
    </row>
    <row r="194" spans="1:14" ht="102">
      <c r="A194" s="15" t="str">
        <f t="shared" si="8"/>
        <v>UT</v>
      </c>
      <c r="B194" s="15" t="str">
        <f t="shared" si="9"/>
        <v>UF</v>
      </c>
      <c r="C194" s="15" t="str">
        <f t="shared" si="10"/>
        <v>RK</v>
      </c>
      <c r="D194" s="15" t="str">
        <f t="shared" si="11"/>
        <v>BK</v>
      </c>
      <c r="E194" s="2" t="s">
        <v>1460</v>
      </c>
      <c r="F194" s="4" t="s">
        <v>1979</v>
      </c>
      <c r="G194" s="31">
        <v>41596.696724537</v>
      </c>
      <c r="H194" s="5" t="s">
        <v>323</v>
      </c>
      <c r="I194" s="5" t="s">
        <v>306</v>
      </c>
      <c r="J194" s="5" t="s">
        <v>342</v>
      </c>
      <c r="K194" s="62" t="s">
        <v>348</v>
      </c>
      <c r="L194" s="35" t="s">
        <v>378</v>
      </c>
      <c r="M194" s="35" t="s">
        <v>378</v>
      </c>
      <c r="N194" s="35" t="s">
        <v>132</v>
      </c>
    </row>
    <row r="195" spans="1:14" ht="51">
      <c r="A195" s="15" t="str">
        <f aca="true" t="shared" si="12" ref="A195:A258">HYPERLINK("BilderUT/UT_"&amp;E195&amp;".tif","UT")</f>
        <v>UT</v>
      </c>
      <c r="B195" s="15" t="str">
        <f aca="true" t="shared" si="13" ref="B195:B258">HYPERLINK("BilderUF/UF_"&amp;E195&amp;".tif","UF")</f>
        <v>UF</v>
      </c>
      <c r="C195" s="15" t="str">
        <f aca="true" t="shared" si="14" ref="C195:C258">HYPERLINK("BilderRK/RK_"&amp;E195&amp;".tif","RK")</f>
        <v>RK</v>
      </c>
      <c r="D195" s="15" t="str">
        <f aca="true" t="shared" si="15" ref="D195:D258">HYPERLINK("BilderBK/BK_"&amp;E195&amp;".tif","BK")</f>
        <v>BK</v>
      </c>
      <c r="E195" s="2" t="s">
        <v>1461</v>
      </c>
      <c r="F195" s="4" t="s">
        <v>1806</v>
      </c>
      <c r="G195" s="31">
        <v>41596.7459375</v>
      </c>
      <c r="H195" s="5" t="s">
        <v>565</v>
      </c>
      <c r="I195" s="5" t="s">
        <v>306</v>
      </c>
      <c r="J195" s="5" t="s">
        <v>343</v>
      </c>
      <c r="K195" s="62" t="s">
        <v>348</v>
      </c>
      <c r="L195" s="35" t="s">
        <v>68</v>
      </c>
      <c r="M195" s="35" t="s">
        <v>68</v>
      </c>
      <c r="N195" s="35" t="s">
        <v>68</v>
      </c>
    </row>
    <row r="196" spans="1:14" ht="38.25">
      <c r="A196" s="15" t="str">
        <f t="shared" si="12"/>
        <v>UT</v>
      </c>
      <c r="B196" s="15" t="str">
        <f t="shared" si="13"/>
        <v>UF</v>
      </c>
      <c r="C196" s="15" t="str">
        <f t="shared" si="14"/>
        <v>RK</v>
      </c>
      <c r="D196" s="15" t="str">
        <f t="shared" si="15"/>
        <v>BK</v>
      </c>
      <c r="E196" s="2" t="s">
        <v>1462</v>
      </c>
      <c r="F196" s="4" t="s">
        <v>1807</v>
      </c>
      <c r="G196" s="31">
        <v>41596.7484953704</v>
      </c>
      <c r="H196" s="5" t="s">
        <v>565</v>
      </c>
      <c r="I196" s="5" t="s">
        <v>306</v>
      </c>
      <c r="J196" s="5" t="s">
        <v>343</v>
      </c>
      <c r="K196" s="62" t="s">
        <v>348</v>
      </c>
      <c r="L196" s="35" t="s">
        <v>2</v>
      </c>
      <c r="M196" s="35" t="s">
        <v>2</v>
      </c>
      <c r="N196" s="35" t="s">
        <v>2</v>
      </c>
    </row>
    <row r="197" spans="1:14" ht="51">
      <c r="A197" s="15" t="str">
        <f t="shared" si="12"/>
        <v>UT</v>
      </c>
      <c r="B197" s="15" t="str">
        <f t="shared" si="13"/>
        <v>UF</v>
      </c>
      <c r="C197" s="15" t="str">
        <f t="shared" si="14"/>
        <v>RK</v>
      </c>
      <c r="D197" s="15" t="str">
        <f t="shared" si="15"/>
        <v>BK</v>
      </c>
      <c r="E197" s="2" t="s">
        <v>1463</v>
      </c>
      <c r="F197" s="4" t="s">
        <v>1808</v>
      </c>
      <c r="G197" s="31">
        <v>41597.4112384259</v>
      </c>
      <c r="H197" s="5" t="s">
        <v>317</v>
      </c>
      <c r="I197" s="5" t="s">
        <v>306</v>
      </c>
      <c r="J197" s="5" t="s">
        <v>344</v>
      </c>
      <c r="K197" s="45" t="s">
        <v>347</v>
      </c>
      <c r="L197" s="35" t="s">
        <v>358</v>
      </c>
      <c r="M197" s="6" t="s">
        <v>345</v>
      </c>
      <c r="N197" s="35" t="s">
        <v>73</v>
      </c>
    </row>
    <row r="198" spans="1:14" ht="76.5">
      <c r="A198" s="15" t="str">
        <f t="shared" si="12"/>
        <v>UT</v>
      </c>
      <c r="B198" s="15" t="str">
        <f t="shared" si="13"/>
        <v>UF</v>
      </c>
      <c r="C198" s="15" t="str">
        <f t="shared" si="14"/>
        <v>RK</v>
      </c>
      <c r="D198" s="15" t="str">
        <f t="shared" si="15"/>
        <v>BK</v>
      </c>
      <c r="E198" s="2" t="s">
        <v>1464</v>
      </c>
      <c r="F198" s="4" t="s">
        <v>1809</v>
      </c>
      <c r="G198" s="31">
        <v>41597.416099537</v>
      </c>
      <c r="H198" s="5" t="s">
        <v>317</v>
      </c>
      <c r="I198" s="5" t="s">
        <v>306</v>
      </c>
      <c r="J198" s="5" t="s">
        <v>344</v>
      </c>
      <c r="K198" s="62" t="s">
        <v>348</v>
      </c>
      <c r="L198" s="5" t="s">
        <v>2001</v>
      </c>
      <c r="M198" s="5" t="s">
        <v>2001</v>
      </c>
      <c r="N198" s="35" t="s">
        <v>93</v>
      </c>
    </row>
    <row r="199" spans="1:14" ht="38.25">
      <c r="A199" s="15" t="str">
        <f t="shared" si="12"/>
        <v>UT</v>
      </c>
      <c r="B199" s="15" t="str">
        <f t="shared" si="13"/>
        <v>UF</v>
      </c>
      <c r="C199" s="15" t="str">
        <f t="shared" si="14"/>
        <v>RK</v>
      </c>
      <c r="D199" s="15" t="str">
        <f t="shared" si="15"/>
        <v>BK</v>
      </c>
      <c r="E199" s="2" t="s">
        <v>1465</v>
      </c>
      <c r="F199" s="4" t="s">
        <v>1810</v>
      </c>
      <c r="G199" s="31">
        <v>41597.474224537</v>
      </c>
      <c r="H199" s="5" t="s">
        <v>565</v>
      </c>
      <c r="I199" s="5" t="s">
        <v>306</v>
      </c>
      <c r="J199" s="5" t="s">
        <v>343</v>
      </c>
      <c r="K199" s="62" t="s">
        <v>348</v>
      </c>
      <c r="L199" s="35" t="s">
        <v>349</v>
      </c>
      <c r="M199" s="35" t="s">
        <v>345</v>
      </c>
      <c r="N199" s="35" t="s">
        <v>133</v>
      </c>
    </row>
    <row r="200" spans="1:14" ht="38.25">
      <c r="A200" s="15" t="str">
        <f t="shared" si="12"/>
        <v>UT</v>
      </c>
      <c r="B200" s="15" t="str">
        <f t="shared" si="13"/>
        <v>UF</v>
      </c>
      <c r="C200" s="15" t="str">
        <f t="shared" si="14"/>
        <v>RK</v>
      </c>
      <c r="D200" s="15" t="str">
        <f t="shared" si="15"/>
        <v>BK</v>
      </c>
      <c r="E200" s="2" t="s">
        <v>1466</v>
      </c>
      <c r="F200" s="4" t="s">
        <v>1811</v>
      </c>
      <c r="G200" s="31">
        <v>41597.4908912037</v>
      </c>
      <c r="H200" s="5" t="s">
        <v>565</v>
      </c>
      <c r="I200" s="5" t="s">
        <v>306</v>
      </c>
      <c r="J200" s="5" t="s">
        <v>343</v>
      </c>
      <c r="K200" s="62" t="s">
        <v>348</v>
      </c>
      <c r="L200" s="35" t="s">
        <v>349</v>
      </c>
      <c r="M200" s="35" t="s">
        <v>345</v>
      </c>
      <c r="N200" s="35" t="s">
        <v>133</v>
      </c>
    </row>
    <row r="201" spans="1:14" ht="51">
      <c r="A201" s="15" t="str">
        <f t="shared" si="12"/>
        <v>UT</v>
      </c>
      <c r="B201" s="15" t="str">
        <f t="shared" si="13"/>
        <v>UF</v>
      </c>
      <c r="C201" s="15" t="str">
        <f t="shared" si="14"/>
        <v>RK</v>
      </c>
      <c r="D201" s="15" t="str">
        <f t="shared" si="15"/>
        <v>BK</v>
      </c>
      <c r="E201" s="2" t="s">
        <v>1467</v>
      </c>
      <c r="F201" s="4" t="s">
        <v>1812</v>
      </c>
      <c r="G201" s="31">
        <v>41597.6614236111</v>
      </c>
      <c r="H201" s="5" t="s">
        <v>333</v>
      </c>
      <c r="I201" s="5" t="s">
        <v>306</v>
      </c>
      <c r="J201" s="5" t="s">
        <v>342</v>
      </c>
      <c r="K201" s="45" t="s">
        <v>348</v>
      </c>
      <c r="L201" s="6" t="s">
        <v>4</v>
      </c>
      <c r="M201" s="6" t="s">
        <v>4</v>
      </c>
      <c r="N201" s="6" t="s">
        <v>4</v>
      </c>
    </row>
    <row r="202" spans="1:14" ht="76.5">
      <c r="A202" s="15" t="str">
        <f t="shared" si="12"/>
        <v>UT</v>
      </c>
      <c r="B202" s="15" t="str">
        <f t="shared" si="13"/>
        <v>UF</v>
      </c>
      <c r="C202" s="15" t="str">
        <f t="shared" si="14"/>
        <v>RK</v>
      </c>
      <c r="D202" s="15" t="str">
        <f t="shared" si="15"/>
        <v>BK</v>
      </c>
      <c r="E202" s="2" t="s">
        <v>1468</v>
      </c>
      <c r="F202" s="4" t="s">
        <v>1804</v>
      </c>
      <c r="G202" s="31">
        <v>41597.6681712963</v>
      </c>
      <c r="H202" s="5" t="s">
        <v>565</v>
      </c>
      <c r="I202" s="5" t="s">
        <v>306</v>
      </c>
      <c r="J202" s="5" t="s">
        <v>343</v>
      </c>
      <c r="K202" s="62" t="s">
        <v>347</v>
      </c>
      <c r="L202" s="35" t="s">
        <v>378</v>
      </c>
      <c r="M202" s="35" t="s">
        <v>378</v>
      </c>
      <c r="N202" s="35" t="s">
        <v>132</v>
      </c>
    </row>
    <row r="203" spans="1:14" ht="63.75">
      <c r="A203" s="15" t="str">
        <f t="shared" si="12"/>
        <v>UT</v>
      </c>
      <c r="B203" s="15" t="str">
        <f t="shared" si="13"/>
        <v>UF</v>
      </c>
      <c r="C203" s="15" t="str">
        <f t="shared" si="14"/>
        <v>RK</v>
      </c>
      <c r="D203" s="15" t="str">
        <f t="shared" si="15"/>
        <v>BK</v>
      </c>
      <c r="E203" s="2" t="s">
        <v>1469</v>
      </c>
      <c r="F203" s="4" t="s">
        <v>1813</v>
      </c>
      <c r="G203" s="31">
        <v>41598.4724768519</v>
      </c>
      <c r="H203" s="5" t="s">
        <v>333</v>
      </c>
      <c r="I203" s="5" t="s">
        <v>306</v>
      </c>
      <c r="J203" s="5" t="s">
        <v>342</v>
      </c>
      <c r="K203" s="45" t="s">
        <v>348</v>
      </c>
      <c r="L203" s="6" t="s">
        <v>350</v>
      </c>
      <c r="M203" s="6" t="s">
        <v>345</v>
      </c>
      <c r="N203" s="6" t="s">
        <v>5</v>
      </c>
    </row>
    <row r="204" spans="1:14" ht="76.5">
      <c r="A204" s="15" t="str">
        <f t="shared" si="12"/>
        <v>UT</v>
      </c>
      <c r="B204" s="15" t="str">
        <f t="shared" si="13"/>
        <v>UF</v>
      </c>
      <c r="C204" s="15" t="str">
        <f t="shared" si="14"/>
        <v>RK</v>
      </c>
      <c r="D204" s="15" t="str">
        <f t="shared" si="15"/>
        <v>BK</v>
      </c>
      <c r="E204" s="2" t="s">
        <v>1470</v>
      </c>
      <c r="F204" s="4" t="s">
        <v>1814</v>
      </c>
      <c r="G204" s="31">
        <v>41598.472974537</v>
      </c>
      <c r="H204" s="5" t="s">
        <v>333</v>
      </c>
      <c r="I204" s="5" t="s">
        <v>306</v>
      </c>
      <c r="J204" s="5" t="s">
        <v>342</v>
      </c>
      <c r="K204" s="45" t="s">
        <v>348</v>
      </c>
      <c r="L204" s="6" t="s">
        <v>350</v>
      </c>
      <c r="M204" s="6" t="s">
        <v>345</v>
      </c>
      <c r="N204" s="6" t="s">
        <v>6</v>
      </c>
    </row>
    <row r="205" spans="1:14" ht="51">
      <c r="A205" s="15" t="str">
        <f t="shared" si="12"/>
        <v>UT</v>
      </c>
      <c r="B205" s="15" t="str">
        <f t="shared" si="13"/>
        <v>UF</v>
      </c>
      <c r="C205" s="15" t="str">
        <f t="shared" si="14"/>
        <v>RK</v>
      </c>
      <c r="D205" s="15" t="str">
        <f t="shared" si="15"/>
        <v>BK</v>
      </c>
      <c r="E205" s="2" t="s">
        <v>1471</v>
      </c>
      <c r="F205" s="4" t="s">
        <v>1815</v>
      </c>
      <c r="G205" s="31">
        <v>41598.4954861111</v>
      </c>
      <c r="H205" s="5" t="s">
        <v>333</v>
      </c>
      <c r="I205" s="5" t="s">
        <v>306</v>
      </c>
      <c r="J205" s="5" t="s">
        <v>342</v>
      </c>
      <c r="K205" s="45" t="s">
        <v>348</v>
      </c>
      <c r="L205" s="6" t="s">
        <v>7</v>
      </c>
      <c r="M205" s="6" t="s">
        <v>7</v>
      </c>
      <c r="N205" s="6" t="s">
        <v>7</v>
      </c>
    </row>
    <row r="206" spans="1:14" ht="89.25">
      <c r="A206" s="15" t="str">
        <f t="shared" si="12"/>
        <v>UT</v>
      </c>
      <c r="B206" s="15" t="str">
        <f t="shared" si="13"/>
        <v>UF</v>
      </c>
      <c r="C206" s="15" t="str">
        <f t="shared" si="14"/>
        <v>RK</v>
      </c>
      <c r="D206" s="15" t="str">
        <f t="shared" si="15"/>
        <v>BK</v>
      </c>
      <c r="E206" s="2" t="s">
        <v>1472</v>
      </c>
      <c r="F206" s="4" t="s">
        <v>1816</v>
      </c>
      <c r="G206" s="31">
        <v>41598.657974537</v>
      </c>
      <c r="H206" s="5" t="s">
        <v>333</v>
      </c>
      <c r="I206" s="5" t="s">
        <v>306</v>
      </c>
      <c r="J206" s="5" t="s">
        <v>342</v>
      </c>
      <c r="K206" s="45" t="s">
        <v>348</v>
      </c>
      <c r="L206" s="6" t="s">
        <v>8</v>
      </c>
      <c r="M206" s="6" t="s">
        <v>8</v>
      </c>
      <c r="N206" s="6" t="s">
        <v>8</v>
      </c>
    </row>
    <row r="207" spans="1:14" ht="51">
      <c r="A207" s="15" t="str">
        <f t="shared" si="12"/>
        <v>UT</v>
      </c>
      <c r="B207" s="15" t="str">
        <f t="shared" si="13"/>
        <v>UF</v>
      </c>
      <c r="C207" s="15" t="str">
        <f t="shared" si="14"/>
        <v>RK</v>
      </c>
      <c r="D207" s="15" t="str">
        <f t="shared" si="15"/>
        <v>BK</v>
      </c>
      <c r="E207" s="2" t="s">
        <v>1473</v>
      </c>
      <c r="F207" s="4" t="s">
        <v>1817</v>
      </c>
      <c r="G207" s="31">
        <v>41598.658587963</v>
      </c>
      <c r="H207" s="5" t="s">
        <v>333</v>
      </c>
      <c r="I207" s="5" t="s">
        <v>306</v>
      </c>
      <c r="J207" s="5" t="s">
        <v>342</v>
      </c>
      <c r="K207" s="45" t="s">
        <v>348</v>
      </c>
      <c r="L207" s="6" t="s">
        <v>364</v>
      </c>
      <c r="M207" s="6" t="s">
        <v>345</v>
      </c>
      <c r="N207" s="6" t="s">
        <v>9</v>
      </c>
    </row>
    <row r="208" spans="1:14" ht="76.5">
      <c r="A208" s="15" t="str">
        <f t="shared" si="12"/>
        <v>UT</v>
      </c>
      <c r="B208" s="15" t="str">
        <f t="shared" si="13"/>
        <v>UF</v>
      </c>
      <c r="C208" s="15" t="str">
        <f t="shared" si="14"/>
        <v>RK</v>
      </c>
      <c r="D208" s="15" t="str">
        <f t="shared" si="15"/>
        <v>BK</v>
      </c>
      <c r="E208" s="2" t="s">
        <v>1474</v>
      </c>
      <c r="F208" s="4" t="s">
        <v>1818</v>
      </c>
      <c r="G208" s="31">
        <v>41597.6740162037</v>
      </c>
      <c r="H208" s="5" t="s">
        <v>565</v>
      </c>
      <c r="I208" s="5" t="s">
        <v>306</v>
      </c>
      <c r="J208" s="5" t="s">
        <v>343</v>
      </c>
      <c r="K208" s="62" t="s">
        <v>347</v>
      </c>
      <c r="L208" s="35" t="s">
        <v>378</v>
      </c>
      <c r="M208" s="35" t="s">
        <v>378</v>
      </c>
      <c r="N208" s="35" t="s">
        <v>132</v>
      </c>
    </row>
    <row r="209" spans="1:14" ht="51">
      <c r="A209" s="15" t="str">
        <f t="shared" si="12"/>
        <v>UT</v>
      </c>
      <c r="B209" s="15" t="str">
        <f t="shared" si="13"/>
        <v>UF</v>
      </c>
      <c r="C209" s="15" t="str">
        <f t="shared" si="14"/>
        <v>RK</v>
      </c>
      <c r="D209" s="15" t="str">
        <f t="shared" si="15"/>
        <v>BK</v>
      </c>
      <c r="E209" s="2" t="s">
        <v>1475</v>
      </c>
      <c r="F209" s="4" t="s">
        <v>1819</v>
      </c>
      <c r="G209" s="31">
        <v>41597.6783449074</v>
      </c>
      <c r="H209" s="5" t="s">
        <v>333</v>
      </c>
      <c r="I209" s="5" t="s">
        <v>306</v>
      </c>
      <c r="J209" s="5" t="s">
        <v>342</v>
      </c>
      <c r="K209" s="45" t="s">
        <v>348</v>
      </c>
      <c r="L209" s="6" t="s">
        <v>4</v>
      </c>
      <c r="M209" s="6" t="s">
        <v>4</v>
      </c>
      <c r="N209" s="6" t="s">
        <v>4</v>
      </c>
    </row>
    <row r="210" spans="1:14" ht="38.25">
      <c r="A210" s="15" t="str">
        <f t="shared" si="12"/>
        <v>UT</v>
      </c>
      <c r="B210" s="15" t="str">
        <f t="shared" si="13"/>
        <v>UF</v>
      </c>
      <c r="C210" s="15" t="str">
        <f t="shared" si="14"/>
        <v>RK</v>
      </c>
      <c r="D210" s="15" t="str">
        <f t="shared" si="15"/>
        <v>BK</v>
      </c>
      <c r="E210" s="2" t="s">
        <v>1476</v>
      </c>
      <c r="F210" s="4" t="s">
        <v>1820</v>
      </c>
      <c r="G210" s="31">
        <v>41597.6797453704</v>
      </c>
      <c r="H210" s="5" t="s">
        <v>565</v>
      </c>
      <c r="I210" s="5" t="s">
        <v>306</v>
      </c>
      <c r="J210" s="5" t="s">
        <v>343</v>
      </c>
      <c r="K210" s="62" t="s">
        <v>348</v>
      </c>
      <c r="L210" s="35" t="s">
        <v>134</v>
      </c>
      <c r="M210" s="35" t="s">
        <v>345</v>
      </c>
      <c r="N210" s="35" t="s">
        <v>135</v>
      </c>
    </row>
    <row r="211" spans="1:14" ht="76.5">
      <c r="A211" s="15" t="str">
        <f t="shared" si="12"/>
        <v>UT</v>
      </c>
      <c r="B211" s="15" t="str">
        <f t="shared" si="13"/>
        <v>UF</v>
      </c>
      <c r="C211" s="15" t="str">
        <f t="shared" si="14"/>
        <v>RK</v>
      </c>
      <c r="D211" s="15" t="str">
        <f t="shared" si="15"/>
        <v>BK</v>
      </c>
      <c r="E211" s="2" t="s">
        <v>1477</v>
      </c>
      <c r="F211" s="4" t="s">
        <v>1821</v>
      </c>
      <c r="G211" s="31">
        <v>41597.6858912037</v>
      </c>
      <c r="H211" s="5" t="s">
        <v>565</v>
      </c>
      <c r="I211" s="5" t="s">
        <v>306</v>
      </c>
      <c r="J211" s="5" t="s">
        <v>343</v>
      </c>
      <c r="K211" s="62" t="s">
        <v>347</v>
      </c>
      <c r="L211" s="35" t="s">
        <v>378</v>
      </c>
      <c r="M211" s="35" t="s">
        <v>378</v>
      </c>
      <c r="N211" s="35" t="s">
        <v>132</v>
      </c>
    </row>
    <row r="212" spans="1:14" ht="63.75">
      <c r="A212" s="15" t="str">
        <f t="shared" si="12"/>
        <v>UT</v>
      </c>
      <c r="B212" s="15" t="str">
        <f t="shared" si="13"/>
        <v>UF</v>
      </c>
      <c r="C212" s="15" t="str">
        <f t="shared" si="14"/>
        <v>RK</v>
      </c>
      <c r="D212" s="15" t="str">
        <f t="shared" si="15"/>
        <v>BK</v>
      </c>
      <c r="E212" s="2" t="s">
        <v>1478</v>
      </c>
      <c r="F212" s="4" t="s">
        <v>1822</v>
      </c>
      <c r="G212" s="31">
        <v>41598.3723842593</v>
      </c>
      <c r="H212" s="5" t="s">
        <v>333</v>
      </c>
      <c r="I212" s="5" t="s">
        <v>306</v>
      </c>
      <c r="J212" s="5" t="s">
        <v>342</v>
      </c>
      <c r="K212" s="45" t="s">
        <v>348</v>
      </c>
      <c r="L212" s="6" t="s">
        <v>10</v>
      </c>
      <c r="M212" s="6" t="s">
        <v>357</v>
      </c>
      <c r="N212" s="6" t="s">
        <v>11</v>
      </c>
    </row>
    <row r="213" spans="1:14" ht="51">
      <c r="A213" s="15" t="str">
        <f t="shared" si="12"/>
        <v>UT</v>
      </c>
      <c r="B213" s="15" t="str">
        <f t="shared" si="13"/>
        <v>UF</v>
      </c>
      <c r="C213" s="15" t="str">
        <f t="shared" si="14"/>
        <v>RK</v>
      </c>
      <c r="D213" s="15" t="str">
        <f t="shared" si="15"/>
        <v>BK</v>
      </c>
      <c r="E213" s="2" t="s">
        <v>1479</v>
      </c>
      <c r="F213" s="4" t="s">
        <v>1823</v>
      </c>
      <c r="G213" s="31">
        <v>41598.6298842593</v>
      </c>
      <c r="H213" s="5" t="s">
        <v>333</v>
      </c>
      <c r="I213" s="5" t="s">
        <v>306</v>
      </c>
      <c r="J213" s="5" t="s">
        <v>342</v>
      </c>
      <c r="K213" s="45" t="s">
        <v>348</v>
      </c>
      <c r="L213" s="6" t="s">
        <v>364</v>
      </c>
      <c r="M213" s="6" t="s">
        <v>345</v>
      </c>
      <c r="N213" s="6" t="s">
        <v>12</v>
      </c>
    </row>
    <row r="214" spans="1:14" ht="51">
      <c r="A214" s="15" t="str">
        <f t="shared" si="12"/>
        <v>UT</v>
      </c>
      <c r="B214" s="15" t="str">
        <f t="shared" si="13"/>
        <v>UF</v>
      </c>
      <c r="C214" s="15" t="str">
        <f t="shared" si="14"/>
        <v>RK</v>
      </c>
      <c r="D214" s="15" t="str">
        <f t="shared" si="15"/>
        <v>BK</v>
      </c>
      <c r="E214" s="2" t="s">
        <v>1480</v>
      </c>
      <c r="F214" s="4" t="s">
        <v>1824</v>
      </c>
      <c r="G214" s="31">
        <v>41598.6313541667</v>
      </c>
      <c r="H214" s="5" t="s">
        <v>333</v>
      </c>
      <c r="I214" s="5" t="s">
        <v>306</v>
      </c>
      <c r="J214" s="5" t="s">
        <v>342</v>
      </c>
      <c r="K214" s="45" t="s">
        <v>348</v>
      </c>
      <c r="L214" s="6" t="s">
        <v>349</v>
      </c>
      <c r="M214" s="6" t="s">
        <v>345</v>
      </c>
      <c r="N214" s="6" t="s">
        <v>13</v>
      </c>
    </row>
    <row r="215" spans="1:14" ht="89.25">
      <c r="A215" s="15" t="str">
        <f t="shared" si="12"/>
        <v>UT</v>
      </c>
      <c r="B215" s="15" t="str">
        <f t="shared" si="13"/>
        <v>UF</v>
      </c>
      <c r="C215" s="15" t="str">
        <f t="shared" si="14"/>
        <v>RK</v>
      </c>
      <c r="D215" s="15" t="str">
        <f t="shared" si="15"/>
        <v>BK</v>
      </c>
      <c r="E215" s="2" t="s">
        <v>1481</v>
      </c>
      <c r="F215" s="4" t="s">
        <v>1825</v>
      </c>
      <c r="G215" s="31">
        <v>41598.6339814815</v>
      </c>
      <c r="H215" s="5" t="s">
        <v>333</v>
      </c>
      <c r="I215" s="5" t="s">
        <v>306</v>
      </c>
      <c r="J215" s="5" t="s">
        <v>342</v>
      </c>
      <c r="K215" s="45" t="s">
        <v>347</v>
      </c>
      <c r="L215" s="6" t="s">
        <v>14</v>
      </c>
      <c r="M215" s="6" t="s">
        <v>14</v>
      </c>
      <c r="N215" s="6" t="s">
        <v>14</v>
      </c>
    </row>
    <row r="216" spans="1:14" ht="89.25">
      <c r="A216" s="15" t="str">
        <f t="shared" si="12"/>
        <v>UT</v>
      </c>
      <c r="B216" s="15" t="str">
        <f t="shared" si="13"/>
        <v>UF</v>
      </c>
      <c r="C216" s="15" t="str">
        <f t="shared" si="14"/>
        <v>RK</v>
      </c>
      <c r="D216" s="15" t="str">
        <f t="shared" si="15"/>
        <v>BK</v>
      </c>
      <c r="E216" s="2" t="s">
        <v>1482</v>
      </c>
      <c r="F216" s="4" t="s">
        <v>1826</v>
      </c>
      <c r="G216" s="31">
        <v>41598.6388773148</v>
      </c>
      <c r="H216" s="5" t="s">
        <v>333</v>
      </c>
      <c r="I216" s="5" t="s">
        <v>306</v>
      </c>
      <c r="J216" s="5" t="s">
        <v>342</v>
      </c>
      <c r="K216" s="45" t="s">
        <v>347</v>
      </c>
      <c r="L216" s="6" t="s">
        <v>14</v>
      </c>
      <c r="M216" s="6" t="s">
        <v>14</v>
      </c>
      <c r="N216" s="6" t="s">
        <v>14</v>
      </c>
    </row>
    <row r="217" spans="1:14" ht="89.25">
      <c r="A217" s="15" t="str">
        <f t="shared" si="12"/>
        <v>UT</v>
      </c>
      <c r="B217" s="15" t="str">
        <f t="shared" si="13"/>
        <v>UF</v>
      </c>
      <c r="C217" s="15" t="str">
        <f t="shared" si="14"/>
        <v>RK</v>
      </c>
      <c r="D217" s="15" t="str">
        <f t="shared" si="15"/>
        <v>BK</v>
      </c>
      <c r="E217" s="2" t="s">
        <v>1483</v>
      </c>
      <c r="F217" s="4" t="s">
        <v>1827</v>
      </c>
      <c r="G217" s="31">
        <v>41598.6397222222</v>
      </c>
      <c r="H217" s="5" t="s">
        <v>333</v>
      </c>
      <c r="I217" s="5" t="s">
        <v>306</v>
      </c>
      <c r="J217" s="5" t="s">
        <v>342</v>
      </c>
      <c r="K217" s="45" t="s">
        <v>347</v>
      </c>
      <c r="L217" s="6" t="s">
        <v>14</v>
      </c>
      <c r="M217" s="6" t="s">
        <v>14</v>
      </c>
      <c r="N217" s="6" t="s">
        <v>14</v>
      </c>
    </row>
    <row r="218" spans="1:14" ht="89.25">
      <c r="A218" s="15" t="str">
        <f t="shared" si="12"/>
        <v>UT</v>
      </c>
      <c r="B218" s="15" t="str">
        <f t="shared" si="13"/>
        <v>UF</v>
      </c>
      <c r="C218" s="15" t="str">
        <f t="shared" si="14"/>
        <v>RK</v>
      </c>
      <c r="D218" s="15" t="str">
        <f t="shared" si="15"/>
        <v>BK</v>
      </c>
      <c r="E218" s="2" t="s">
        <v>1484</v>
      </c>
      <c r="F218" s="4" t="s">
        <v>1828</v>
      </c>
      <c r="G218" s="31">
        <v>41598.6434837963</v>
      </c>
      <c r="H218" s="5" t="s">
        <v>333</v>
      </c>
      <c r="I218" s="5" t="s">
        <v>306</v>
      </c>
      <c r="J218" s="5" t="s">
        <v>342</v>
      </c>
      <c r="K218" s="45" t="s">
        <v>347</v>
      </c>
      <c r="L218" s="6" t="s">
        <v>14</v>
      </c>
      <c r="M218" s="6" t="s">
        <v>14</v>
      </c>
      <c r="N218" s="6" t="s">
        <v>14</v>
      </c>
    </row>
    <row r="219" spans="1:14" ht="51">
      <c r="A219" s="15" t="str">
        <f t="shared" si="12"/>
        <v>UT</v>
      </c>
      <c r="B219" s="15" t="str">
        <f t="shared" si="13"/>
        <v>UF</v>
      </c>
      <c r="C219" s="15" t="str">
        <f t="shared" si="14"/>
        <v>RK</v>
      </c>
      <c r="D219" s="15" t="str">
        <f t="shared" si="15"/>
        <v>BK</v>
      </c>
      <c r="E219" s="2" t="s">
        <v>1485</v>
      </c>
      <c r="F219" s="4" t="s">
        <v>1829</v>
      </c>
      <c r="G219" s="31">
        <v>41598.6449884259</v>
      </c>
      <c r="H219" s="5" t="s">
        <v>333</v>
      </c>
      <c r="I219" s="5" t="s">
        <v>306</v>
      </c>
      <c r="J219" s="5" t="s">
        <v>342</v>
      </c>
      <c r="K219" s="45" t="s">
        <v>348</v>
      </c>
      <c r="L219" s="6" t="s">
        <v>4</v>
      </c>
      <c r="M219" s="6" t="s">
        <v>4</v>
      </c>
      <c r="N219" s="6" t="s">
        <v>4</v>
      </c>
    </row>
    <row r="220" spans="1:14" ht="63.75">
      <c r="A220" s="15" t="str">
        <f t="shared" si="12"/>
        <v>UT</v>
      </c>
      <c r="B220" s="15" t="str">
        <f t="shared" si="13"/>
        <v>UF</v>
      </c>
      <c r="C220" s="15" t="str">
        <f t="shared" si="14"/>
        <v>RK</v>
      </c>
      <c r="D220" s="15" t="str">
        <f t="shared" si="15"/>
        <v>BK</v>
      </c>
      <c r="E220" s="2" t="s">
        <v>1486</v>
      </c>
      <c r="F220" s="4" t="s">
        <v>1830</v>
      </c>
      <c r="G220" s="31">
        <v>41598.6525</v>
      </c>
      <c r="H220" s="5" t="s">
        <v>333</v>
      </c>
      <c r="I220" s="5" t="s">
        <v>306</v>
      </c>
      <c r="J220" s="5" t="s">
        <v>342</v>
      </c>
      <c r="K220" s="45" t="s">
        <v>348</v>
      </c>
      <c r="L220" s="6" t="s">
        <v>10</v>
      </c>
      <c r="M220" s="6" t="s">
        <v>357</v>
      </c>
      <c r="N220" s="6" t="s">
        <v>15</v>
      </c>
    </row>
    <row r="221" spans="1:14" ht="63.75">
      <c r="A221" s="15" t="str">
        <f t="shared" si="12"/>
        <v>UT</v>
      </c>
      <c r="B221" s="15" t="str">
        <f t="shared" si="13"/>
        <v>UF</v>
      </c>
      <c r="C221" s="15" t="str">
        <f t="shared" si="14"/>
        <v>RK</v>
      </c>
      <c r="D221" s="15" t="str">
        <f t="shared" si="15"/>
        <v>BK</v>
      </c>
      <c r="E221" s="2" t="s">
        <v>1487</v>
      </c>
      <c r="F221" s="4" t="s">
        <v>1830</v>
      </c>
      <c r="G221" s="31">
        <v>41598.6538888889</v>
      </c>
      <c r="H221" s="5" t="s">
        <v>333</v>
      </c>
      <c r="I221" s="5" t="s">
        <v>306</v>
      </c>
      <c r="J221" s="5" t="s">
        <v>342</v>
      </c>
      <c r="K221" s="45" t="s">
        <v>348</v>
      </c>
      <c r="L221" s="6" t="s">
        <v>10</v>
      </c>
      <c r="M221" s="6" t="s">
        <v>357</v>
      </c>
      <c r="N221" s="6" t="s">
        <v>15</v>
      </c>
    </row>
    <row r="222" spans="1:14" ht="51">
      <c r="A222" s="15" t="str">
        <f t="shared" si="12"/>
        <v>UT</v>
      </c>
      <c r="B222" s="15" t="str">
        <f t="shared" si="13"/>
        <v>UF</v>
      </c>
      <c r="C222" s="15" t="str">
        <f t="shared" si="14"/>
        <v>RK</v>
      </c>
      <c r="D222" s="15" t="str">
        <f t="shared" si="15"/>
        <v>BK</v>
      </c>
      <c r="E222" s="2" t="s">
        <v>1488</v>
      </c>
      <c r="F222" s="4" t="s">
        <v>1831</v>
      </c>
      <c r="G222" s="31">
        <v>41598.6549652778</v>
      </c>
      <c r="H222" s="5" t="s">
        <v>333</v>
      </c>
      <c r="I222" s="5" t="s">
        <v>306</v>
      </c>
      <c r="J222" s="5" t="s">
        <v>342</v>
      </c>
      <c r="K222" s="45" t="s">
        <v>347</v>
      </c>
      <c r="L222" s="6" t="s">
        <v>4</v>
      </c>
      <c r="M222" s="6" t="s">
        <v>4</v>
      </c>
      <c r="N222" s="6" t="s">
        <v>4</v>
      </c>
    </row>
    <row r="223" spans="1:14" ht="51">
      <c r="A223" s="15" t="str">
        <f t="shared" si="12"/>
        <v>UT</v>
      </c>
      <c r="B223" s="15" t="str">
        <f t="shared" si="13"/>
        <v>UF</v>
      </c>
      <c r="C223" s="15" t="str">
        <f t="shared" si="14"/>
        <v>RK</v>
      </c>
      <c r="D223" s="15" t="str">
        <f t="shared" si="15"/>
        <v>BK</v>
      </c>
      <c r="E223" s="2" t="s">
        <v>1489</v>
      </c>
      <c r="F223" s="4" t="s">
        <v>1832</v>
      </c>
      <c r="G223" s="31">
        <v>41598.6596759259</v>
      </c>
      <c r="H223" s="5" t="s">
        <v>333</v>
      </c>
      <c r="I223" s="5" t="s">
        <v>306</v>
      </c>
      <c r="J223" s="5" t="s">
        <v>342</v>
      </c>
      <c r="K223" s="45" t="s">
        <v>348</v>
      </c>
      <c r="L223" s="6" t="s">
        <v>4</v>
      </c>
      <c r="M223" s="6" t="s">
        <v>4</v>
      </c>
      <c r="N223" s="6" t="s">
        <v>4</v>
      </c>
    </row>
    <row r="224" spans="1:14" ht="51">
      <c r="A224" s="15" t="str">
        <f t="shared" si="12"/>
        <v>UT</v>
      </c>
      <c r="B224" s="15" t="str">
        <f t="shared" si="13"/>
        <v>UF</v>
      </c>
      <c r="C224" s="15" t="str">
        <f t="shared" si="14"/>
        <v>RK</v>
      </c>
      <c r="D224" s="15" t="str">
        <f t="shared" si="15"/>
        <v>BK</v>
      </c>
      <c r="E224" s="2" t="s">
        <v>1490</v>
      </c>
      <c r="F224" s="4" t="s">
        <v>1833</v>
      </c>
      <c r="G224" s="31">
        <v>41598.6648032407</v>
      </c>
      <c r="H224" s="5" t="s">
        <v>333</v>
      </c>
      <c r="I224" s="5" t="s">
        <v>306</v>
      </c>
      <c r="J224" s="5" t="s">
        <v>342</v>
      </c>
      <c r="K224" s="45" t="s">
        <v>348</v>
      </c>
      <c r="L224" s="6" t="s">
        <v>4</v>
      </c>
      <c r="M224" s="6" t="s">
        <v>4</v>
      </c>
      <c r="N224" s="6" t="s">
        <v>4</v>
      </c>
    </row>
    <row r="225" spans="1:14" ht="51">
      <c r="A225" s="15" t="str">
        <f t="shared" si="12"/>
        <v>UT</v>
      </c>
      <c r="B225" s="15" t="str">
        <f t="shared" si="13"/>
        <v>UF</v>
      </c>
      <c r="C225" s="15" t="str">
        <f t="shared" si="14"/>
        <v>RK</v>
      </c>
      <c r="D225" s="15" t="str">
        <f t="shared" si="15"/>
        <v>BK</v>
      </c>
      <c r="E225" s="2" t="s">
        <v>1491</v>
      </c>
      <c r="F225" s="4" t="s">
        <v>1834</v>
      </c>
      <c r="G225" s="31">
        <v>41598.6656018519</v>
      </c>
      <c r="H225" s="5" t="s">
        <v>333</v>
      </c>
      <c r="I225" s="5" t="s">
        <v>306</v>
      </c>
      <c r="J225" s="5" t="s">
        <v>342</v>
      </c>
      <c r="K225" s="45" t="s">
        <v>348</v>
      </c>
      <c r="L225" s="6" t="s">
        <v>4</v>
      </c>
      <c r="M225" s="6" t="s">
        <v>4</v>
      </c>
      <c r="N225" s="6" t="s">
        <v>4</v>
      </c>
    </row>
    <row r="226" spans="1:14" ht="51">
      <c r="A226" s="15" t="str">
        <f t="shared" si="12"/>
        <v>UT</v>
      </c>
      <c r="B226" s="15" t="str">
        <f t="shared" si="13"/>
        <v>UF</v>
      </c>
      <c r="C226" s="15" t="str">
        <f t="shared" si="14"/>
        <v>RK</v>
      </c>
      <c r="D226" s="15" t="str">
        <f t="shared" si="15"/>
        <v>BK</v>
      </c>
      <c r="E226" s="2" t="s">
        <v>1492</v>
      </c>
      <c r="F226" s="4" t="s">
        <v>1835</v>
      </c>
      <c r="G226" s="31">
        <v>41598.6705902778</v>
      </c>
      <c r="H226" s="5" t="s">
        <v>566</v>
      </c>
      <c r="I226" s="5" t="s">
        <v>306</v>
      </c>
      <c r="J226" s="5" t="s">
        <v>343</v>
      </c>
      <c r="K226" s="45" t="s">
        <v>347</v>
      </c>
      <c r="L226" s="6" t="s">
        <v>358</v>
      </c>
      <c r="M226" s="6" t="s">
        <v>345</v>
      </c>
      <c r="N226" s="35" t="s">
        <v>73</v>
      </c>
    </row>
    <row r="227" spans="1:14" ht="63.75">
      <c r="A227" s="15" t="str">
        <f t="shared" si="12"/>
        <v>UT</v>
      </c>
      <c r="B227" s="15" t="str">
        <f t="shared" si="13"/>
        <v>UF</v>
      </c>
      <c r="C227" s="15" t="str">
        <f t="shared" si="14"/>
        <v>RK</v>
      </c>
      <c r="D227" s="15" t="str">
        <f t="shared" si="15"/>
        <v>BK</v>
      </c>
      <c r="E227" s="2" t="s">
        <v>1493</v>
      </c>
      <c r="F227" s="4" t="s">
        <v>1836</v>
      </c>
      <c r="G227" s="31">
        <v>41598.6824884259</v>
      </c>
      <c r="H227" s="5" t="s">
        <v>567</v>
      </c>
      <c r="I227" s="5" t="s">
        <v>306</v>
      </c>
      <c r="J227" s="5" t="s">
        <v>342</v>
      </c>
      <c r="K227" s="62" t="s">
        <v>347</v>
      </c>
      <c r="L227" s="33" t="s">
        <v>358</v>
      </c>
      <c r="M227" s="33" t="s">
        <v>345</v>
      </c>
      <c r="N227" s="33" t="s">
        <v>362</v>
      </c>
    </row>
    <row r="228" spans="1:14" ht="195" customHeight="1">
      <c r="A228" s="15" t="str">
        <f t="shared" si="12"/>
        <v>UT</v>
      </c>
      <c r="B228" s="15" t="str">
        <f t="shared" si="13"/>
        <v>UF</v>
      </c>
      <c r="C228" s="15" t="str">
        <f t="shared" si="14"/>
        <v>RK</v>
      </c>
      <c r="D228" s="15" t="str">
        <f t="shared" si="15"/>
        <v>BK</v>
      </c>
      <c r="E228" s="2" t="s">
        <v>1494</v>
      </c>
      <c r="F228" s="4" t="s">
        <v>1837</v>
      </c>
      <c r="G228" s="31">
        <v>41598.4469212963</v>
      </c>
      <c r="H228" s="5" t="s">
        <v>341</v>
      </c>
      <c r="I228" s="5" t="s">
        <v>306</v>
      </c>
      <c r="J228" s="5" t="s">
        <v>342</v>
      </c>
      <c r="K228" s="62" t="s">
        <v>347</v>
      </c>
      <c r="L228" s="35" t="s">
        <v>2002</v>
      </c>
      <c r="M228" s="35" t="s">
        <v>345</v>
      </c>
      <c r="N228" s="35" t="s">
        <v>2003</v>
      </c>
    </row>
    <row r="229" spans="1:14" ht="51">
      <c r="A229" s="15" t="str">
        <f t="shared" si="12"/>
        <v>UT</v>
      </c>
      <c r="B229" s="15" t="str">
        <f t="shared" si="13"/>
        <v>UF</v>
      </c>
      <c r="C229" s="15" t="str">
        <f t="shared" si="14"/>
        <v>RK</v>
      </c>
      <c r="D229" s="15" t="str">
        <f t="shared" si="15"/>
        <v>BK</v>
      </c>
      <c r="E229" s="2" t="s">
        <v>1495</v>
      </c>
      <c r="F229" s="4" t="s">
        <v>1838</v>
      </c>
      <c r="G229" s="31">
        <v>41598.4521643519</v>
      </c>
      <c r="H229" s="5" t="s">
        <v>333</v>
      </c>
      <c r="I229" s="5" t="s">
        <v>306</v>
      </c>
      <c r="J229" s="5" t="s">
        <v>342</v>
      </c>
      <c r="K229" s="45" t="s">
        <v>347</v>
      </c>
      <c r="L229" s="6" t="s">
        <v>16</v>
      </c>
      <c r="M229" s="6" t="s">
        <v>345</v>
      </c>
      <c r="N229" s="6" t="s">
        <v>374</v>
      </c>
    </row>
    <row r="230" spans="1:14" ht="38.25">
      <c r="A230" s="15" t="str">
        <f t="shared" si="12"/>
        <v>UT</v>
      </c>
      <c r="B230" s="15" t="str">
        <f t="shared" si="13"/>
        <v>UF</v>
      </c>
      <c r="C230" s="15" t="str">
        <f t="shared" si="14"/>
        <v>RK</v>
      </c>
      <c r="D230" s="15" t="str">
        <f t="shared" si="15"/>
        <v>BK</v>
      </c>
      <c r="E230" s="2" t="s">
        <v>1496</v>
      </c>
      <c r="F230" s="4" t="s">
        <v>1839</v>
      </c>
      <c r="G230" s="31">
        <v>41598.4547685185</v>
      </c>
      <c r="H230" s="5" t="s">
        <v>333</v>
      </c>
      <c r="I230" s="5" t="s">
        <v>306</v>
      </c>
      <c r="J230" s="5" t="s">
        <v>342</v>
      </c>
      <c r="K230" s="45" t="s">
        <v>348</v>
      </c>
      <c r="L230" s="6" t="s">
        <v>17</v>
      </c>
      <c r="M230" s="6" t="s">
        <v>17</v>
      </c>
      <c r="N230" s="6" t="s">
        <v>17</v>
      </c>
    </row>
    <row r="231" spans="1:14" ht="38.25">
      <c r="A231" s="15" t="str">
        <f t="shared" si="12"/>
        <v>UT</v>
      </c>
      <c r="B231" s="15" t="str">
        <f t="shared" si="13"/>
        <v>UF</v>
      </c>
      <c r="C231" s="15" t="str">
        <f t="shared" si="14"/>
        <v>RK</v>
      </c>
      <c r="D231" s="15" t="str">
        <f t="shared" si="15"/>
        <v>BK</v>
      </c>
      <c r="E231" s="2" t="s">
        <v>1497</v>
      </c>
      <c r="F231" s="4" t="s">
        <v>1840</v>
      </c>
      <c r="G231" s="31">
        <v>41598.4608449074</v>
      </c>
      <c r="H231" s="5" t="s">
        <v>333</v>
      </c>
      <c r="I231" s="5" t="s">
        <v>306</v>
      </c>
      <c r="J231" s="5" t="s">
        <v>342</v>
      </c>
      <c r="K231" s="45" t="s">
        <v>348</v>
      </c>
      <c r="L231" s="6" t="s">
        <v>17</v>
      </c>
      <c r="M231" s="6" t="s">
        <v>17</v>
      </c>
      <c r="N231" s="6" t="s">
        <v>17</v>
      </c>
    </row>
    <row r="232" spans="1:14" ht="38.25">
      <c r="A232" s="15" t="str">
        <f t="shared" si="12"/>
        <v>UT</v>
      </c>
      <c r="B232" s="15" t="str">
        <f t="shared" si="13"/>
        <v>UF</v>
      </c>
      <c r="C232" s="15" t="str">
        <f t="shared" si="14"/>
        <v>RK</v>
      </c>
      <c r="D232" s="15" t="str">
        <f t="shared" si="15"/>
        <v>BK</v>
      </c>
      <c r="E232" s="2" t="s">
        <v>1498</v>
      </c>
      <c r="F232" s="4" t="s">
        <v>1841</v>
      </c>
      <c r="G232" s="31">
        <v>41598.4689930556</v>
      </c>
      <c r="H232" s="5" t="s">
        <v>333</v>
      </c>
      <c r="I232" s="5" t="s">
        <v>306</v>
      </c>
      <c r="J232" s="5" t="s">
        <v>342</v>
      </c>
      <c r="K232" s="45" t="s">
        <v>348</v>
      </c>
      <c r="L232" s="6" t="s">
        <v>17</v>
      </c>
      <c r="M232" s="6" t="s">
        <v>17</v>
      </c>
      <c r="N232" s="6" t="s">
        <v>17</v>
      </c>
    </row>
    <row r="233" spans="1:14" ht="51">
      <c r="A233" s="15" t="str">
        <f t="shared" si="12"/>
        <v>UT</v>
      </c>
      <c r="B233" s="15" t="str">
        <f t="shared" si="13"/>
        <v>UF</v>
      </c>
      <c r="C233" s="15" t="str">
        <f t="shared" si="14"/>
        <v>RK</v>
      </c>
      <c r="D233" s="15" t="str">
        <f t="shared" si="15"/>
        <v>BK</v>
      </c>
      <c r="E233" s="2" t="s">
        <v>1499</v>
      </c>
      <c r="F233" s="4" t="s">
        <v>1842</v>
      </c>
      <c r="G233" s="31">
        <v>41598.4780208333</v>
      </c>
      <c r="H233" s="5" t="s">
        <v>333</v>
      </c>
      <c r="I233" s="5" t="s">
        <v>306</v>
      </c>
      <c r="J233" s="5" t="s">
        <v>342</v>
      </c>
      <c r="K233" s="45" t="s">
        <v>347</v>
      </c>
      <c r="L233" s="6" t="s">
        <v>16</v>
      </c>
      <c r="M233" s="6" t="s">
        <v>345</v>
      </c>
      <c r="N233" s="6" t="s">
        <v>374</v>
      </c>
    </row>
    <row r="234" spans="1:14" ht="63.75">
      <c r="A234" s="15" t="str">
        <f t="shared" si="12"/>
        <v>UT</v>
      </c>
      <c r="B234" s="15" t="str">
        <f t="shared" si="13"/>
        <v>UF</v>
      </c>
      <c r="C234" s="15" t="str">
        <f t="shared" si="14"/>
        <v>RK</v>
      </c>
      <c r="D234" s="15" t="str">
        <f t="shared" si="15"/>
        <v>BK</v>
      </c>
      <c r="E234" s="2" t="s">
        <v>1500</v>
      </c>
      <c r="F234" s="4" t="s">
        <v>1843</v>
      </c>
      <c r="G234" s="31">
        <v>41598.4817361111</v>
      </c>
      <c r="H234" s="5" t="s">
        <v>567</v>
      </c>
      <c r="I234" s="5" t="s">
        <v>306</v>
      </c>
      <c r="J234" s="5" t="s">
        <v>342</v>
      </c>
      <c r="K234" s="62" t="s">
        <v>348</v>
      </c>
      <c r="L234" s="35" t="s">
        <v>364</v>
      </c>
      <c r="M234" s="35" t="s">
        <v>345</v>
      </c>
      <c r="N234" s="35" t="s">
        <v>125</v>
      </c>
    </row>
    <row r="235" spans="1:14" ht="63.75">
      <c r="A235" s="15" t="str">
        <f t="shared" si="12"/>
        <v>UT</v>
      </c>
      <c r="B235" s="15" t="str">
        <f t="shared" si="13"/>
        <v>UF</v>
      </c>
      <c r="C235" s="15" t="str">
        <f t="shared" si="14"/>
        <v>RK</v>
      </c>
      <c r="D235" s="15" t="str">
        <f t="shared" si="15"/>
        <v>BK</v>
      </c>
      <c r="E235" s="2" t="s">
        <v>1501</v>
      </c>
      <c r="F235" s="4" t="s">
        <v>1844</v>
      </c>
      <c r="G235" s="31">
        <v>41598.5094328704</v>
      </c>
      <c r="H235" s="5" t="s">
        <v>328</v>
      </c>
      <c r="I235" s="5" t="s">
        <v>329</v>
      </c>
      <c r="J235" s="5" t="s">
        <v>343</v>
      </c>
      <c r="K235" s="65" t="s">
        <v>347</v>
      </c>
      <c r="L235" s="33" t="s">
        <v>358</v>
      </c>
      <c r="M235" s="33" t="s">
        <v>345</v>
      </c>
      <c r="N235" s="35" t="s">
        <v>73</v>
      </c>
    </row>
    <row r="236" spans="1:14" ht="51">
      <c r="A236" s="15" t="str">
        <f t="shared" si="12"/>
        <v>UT</v>
      </c>
      <c r="B236" s="15" t="str">
        <f t="shared" si="13"/>
        <v>UF</v>
      </c>
      <c r="C236" s="15" t="str">
        <f t="shared" si="14"/>
        <v>RK</v>
      </c>
      <c r="D236" s="15" t="str">
        <f t="shared" si="15"/>
        <v>BK</v>
      </c>
      <c r="E236" s="2" t="s">
        <v>1502</v>
      </c>
      <c r="F236" s="4" t="s">
        <v>1845</v>
      </c>
      <c r="G236" s="31">
        <v>41598.5613888889</v>
      </c>
      <c r="H236" s="5" t="s">
        <v>333</v>
      </c>
      <c r="I236" s="5" t="s">
        <v>306</v>
      </c>
      <c r="J236" s="5" t="s">
        <v>342</v>
      </c>
      <c r="K236" s="45" t="s">
        <v>348</v>
      </c>
      <c r="L236" s="6" t="s">
        <v>10</v>
      </c>
      <c r="M236" s="6" t="s">
        <v>357</v>
      </c>
      <c r="N236" s="6" t="s">
        <v>18</v>
      </c>
    </row>
    <row r="237" spans="1:14" ht="63.75">
      <c r="A237" s="15" t="str">
        <f t="shared" si="12"/>
        <v>UT</v>
      </c>
      <c r="B237" s="15" t="str">
        <f t="shared" si="13"/>
        <v>UF</v>
      </c>
      <c r="C237" s="15" t="str">
        <f t="shared" si="14"/>
        <v>RK</v>
      </c>
      <c r="D237" s="15" t="str">
        <f t="shared" si="15"/>
        <v>BK</v>
      </c>
      <c r="E237" s="2" t="s">
        <v>1503</v>
      </c>
      <c r="F237" s="4" t="s">
        <v>1846</v>
      </c>
      <c r="G237" s="31">
        <v>41598.5877314815</v>
      </c>
      <c r="H237" s="5" t="s">
        <v>333</v>
      </c>
      <c r="I237" s="5" t="s">
        <v>306</v>
      </c>
      <c r="J237" s="5" t="s">
        <v>342</v>
      </c>
      <c r="K237" s="45" t="s">
        <v>348</v>
      </c>
      <c r="L237" s="6" t="s">
        <v>10</v>
      </c>
      <c r="M237" s="6" t="s">
        <v>357</v>
      </c>
      <c r="N237" s="6" t="s">
        <v>19</v>
      </c>
    </row>
    <row r="238" spans="1:14" ht="38.25">
      <c r="A238" s="15" t="str">
        <f t="shared" si="12"/>
        <v>UT</v>
      </c>
      <c r="B238" s="15" t="str">
        <f t="shared" si="13"/>
        <v>UF</v>
      </c>
      <c r="C238" s="15" t="str">
        <f t="shared" si="14"/>
        <v>RK</v>
      </c>
      <c r="D238" s="15" t="str">
        <f t="shared" si="15"/>
        <v>BK</v>
      </c>
      <c r="E238" s="2" t="s">
        <v>1504</v>
      </c>
      <c r="F238" s="4" t="s">
        <v>1847</v>
      </c>
      <c r="G238" s="31">
        <v>41598.605625</v>
      </c>
      <c r="H238" s="5" t="s">
        <v>333</v>
      </c>
      <c r="I238" s="5" t="s">
        <v>306</v>
      </c>
      <c r="J238" s="5" t="s">
        <v>342</v>
      </c>
      <c r="K238" s="45" t="s">
        <v>348</v>
      </c>
      <c r="L238" s="6" t="s">
        <v>350</v>
      </c>
      <c r="M238" s="6" t="s">
        <v>345</v>
      </c>
      <c r="N238" s="6" t="s">
        <v>20</v>
      </c>
    </row>
    <row r="239" spans="1:14" ht="51">
      <c r="A239" s="15" t="str">
        <f t="shared" si="12"/>
        <v>UT</v>
      </c>
      <c r="B239" s="15" t="str">
        <f t="shared" si="13"/>
        <v>UF</v>
      </c>
      <c r="C239" s="15" t="str">
        <f t="shared" si="14"/>
        <v>RK</v>
      </c>
      <c r="D239" s="15" t="str">
        <f t="shared" si="15"/>
        <v>BK</v>
      </c>
      <c r="E239" s="2" t="s">
        <v>1505</v>
      </c>
      <c r="F239" s="4" t="s">
        <v>1848</v>
      </c>
      <c r="G239" s="31">
        <v>41598.6206481481</v>
      </c>
      <c r="H239" s="5" t="s">
        <v>333</v>
      </c>
      <c r="I239" s="5" t="s">
        <v>306</v>
      </c>
      <c r="J239" s="5" t="s">
        <v>342</v>
      </c>
      <c r="K239" s="45" t="s">
        <v>348</v>
      </c>
      <c r="L239" s="6" t="s">
        <v>21</v>
      </c>
      <c r="M239" s="6" t="s">
        <v>21</v>
      </c>
      <c r="N239" s="6" t="s">
        <v>21</v>
      </c>
    </row>
    <row r="240" spans="1:14" ht="38.25">
      <c r="A240" s="15" t="str">
        <f t="shared" si="12"/>
        <v>UT</v>
      </c>
      <c r="B240" s="15" t="str">
        <f t="shared" si="13"/>
        <v>UF</v>
      </c>
      <c r="C240" s="15" t="str">
        <f t="shared" si="14"/>
        <v>RK</v>
      </c>
      <c r="D240" s="15" t="str">
        <f t="shared" si="15"/>
        <v>BK</v>
      </c>
      <c r="E240" s="2" t="s">
        <v>1506</v>
      </c>
      <c r="F240" s="4" t="s">
        <v>1849</v>
      </c>
      <c r="G240" s="31">
        <v>41599.368587963</v>
      </c>
      <c r="H240" s="5" t="s">
        <v>333</v>
      </c>
      <c r="I240" s="5" t="s">
        <v>306</v>
      </c>
      <c r="J240" s="5" t="s">
        <v>342</v>
      </c>
      <c r="K240" s="45" t="s">
        <v>348</v>
      </c>
      <c r="L240" s="6" t="s">
        <v>22</v>
      </c>
      <c r="M240" s="6" t="s">
        <v>22</v>
      </c>
      <c r="N240" s="6" t="s">
        <v>22</v>
      </c>
    </row>
    <row r="241" spans="1:14" ht="51">
      <c r="A241" s="15" t="str">
        <f t="shared" si="12"/>
        <v>UT</v>
      </c>
      <c r="B241" s="15" t="str">
        <f t="shared" si="13"/>
        <v>UF</v>
      </c>
      <c r="C241" s="15" t="str">
        <f t="shared" si="14"/>
        <v>RK</v>
      </c>
      <c r="D241" s="15" t="str">
        <f t="shared" si="15"/>
        <v>BK</v>
      </c>
      <c r="E241" s="2" t="s">
        <v>1507</v>
      </c>
      <c r="F241" s="4" t="s">
        <v>1850</v>
      </c>
      <c r="G241" s="31">
        <v>41599.4572453704</v>
      </c>
      <c r="H241" s="5" t="s">
        <v>336</v>
      </c>
      <c r="I241" s="5" t="s">
        <v>329</v>
      </c>
      <c r="J241" s="5" t="s">
        <v>342</v>
      </c>
      <c r="K241" s="45" t="s">
        <v>348</v>
      </c>
      <c r="L241" s="6" t="s">
        <v>72</v>
      </c>
      <c r="M241" s="6" t="s">
        <v>72</v>
      </c>
      <c r="N241" s="6" t="s">
        <v>72</v>
      </c>
    </row>
    <row r="242" spans="1:14" ht="99" customHeight="1">
      <c r="A242" s="15" t="str">
        <f t="shared" si="12"/>
        <v>UT</v>
      </c>
      <c r="B242" s="15" t="str">
        <f t="shared" si="13"/>
        <v>UF</v>
      </c>
      <c r="C242" s="15" t="str">
        <f t="shared" si="14"/>
        <v>RK</v>
      </c>
      <c r="D242" s="15" t="str">
        <f t="shared" si="15"/>
        <v>BK</v>
      </c>
      <c r="E242" s="2" t="s">
        <v>1508</v>
      </c>
      <c r="F242" s="4" t="s">
        <v>1851</v>
      </c>
      <c r="G242" s="31">
        <v>41599.4608564815</v>
      </c>
      <c r="H242" s="5" t="s">
        <v>551</v>
      </c>
      <c r="I242" s="5" t="s">
        <v>306</v>
      </c>
      <c r="J242" s="5" t="s">
        <v>342</v>
      </c>
      <c r="K242" s="45" t="s">
        <v>348</v>
      </c>
      <c r="L242" s="6" t="s">
        <v>69</v>
      </c>
      <c r="M242" s="6" t="s">
        <v>69</v>
      </c>
      <c r="N242" s="6" t="s">
        <v>70</v>
      </c>
    </row>
    <row r="243" spans="1:14" ht="240.75" customHeight="1">
      <c r="A243" s="15" t="str">
        <f t="shared" si="12"/>
        <v>UT</v>
      </c>
      <c r="B243" s="15" t="str">
        <f t="shared" si="13"/>
        <v>UF</v>
      </c>
      <c r="C243" s="15" t="str">
        <f t="shared" si="14"/>
        <v>RK</v>
      </c>
      <c r="D243" s="15" t="str">
        <f t="shared" si="15"/>
        <v>BK</v>
      </c>
      <c r="E243" s="2" t="s">
        <v>1509</v>
      </c>
      <c r="F243" s="4" t="s">
        <v>1852</v>
      </c>
      <c r="G243" s="31">
        <v>41599.4894097222</v>
      </c>
      <c r="H243" s="5" t="s">
        <v>336</v>
      </c>
      <c r="I243" s="5" t="s">
        <v>329</v>
      </c>
      <c r="J243" s="5" t="s">
        <v>342</v>
      </c>
      <c r="K243" s="62" t="s">
        <v>347</v>
      </c>
      <c r="L243" s="35" t="s">
        <v>378</v>
      </c>
      <c r="M243" s="35" t="s">
        <v>378</v>
      </c>
      <c r="N243" s="35" t="s">
        <v>73</v>
      </c>
    </row>
    <row r="244" spans="1:14" ht="38.25">
      <c r="A244" s="15" t="str">
        <f t="shared" si="12"/>
        <v>UT</v>
      </c>
      <c r="B244" s="15" t="str">
        <f t="shared" si="13"/>
        <v>UF</v>
      </c>
      <c r="C244" s="15" t="str">
        <f t="shared" si="14"/>
        <v>RK</v>
      </c>
      <c r="D244" s="15" t="str">
        <f t="shared" si="15"/>
        <v>BK</v>
      </c>
      <c r="E244" s="2" t="s">
        <v>1510</v>
      </c>
      <c r="F244" s="4" t="s">
        <v>1853</v>
      </c>
      <c r="G244" s="31">
        <v>41598.5909259259</v>
      </c>
      <c r="H244" s="5" t="s">
        <v>333</v>
      </c>
      <c r="I244" s="5" t="s">
        <v>306</v>
      </c>
      <c r="J244" s="5" t="s">
        <v>342</v>
      </c>
      <c r="K244" s="45" t="s">
        <v>348</v>
      </c>
      <c r="L244" s="6" t="s">
        <v>2</v>
      </c>
      <c r="M244" s="6" t="s">
        <v>2</v>
      </c>
      <c r="N244" s="6" t="s">
        <v>2</v>
      </c>
    </row>
    <row r="245" spans="1:14" ht="76.5">
      <c r="A245" s="15" t="str">
        <f t="shared" si="12"/>
        <v>UT</v>
      </c>
      <c r="B245" s="15" t="str">
        <f t="shared" si="13"/>
        <v>UF</v>
      </c>
      <c r="C245" s="15" t="str">
        <f t="shared" si="14"/>
        <v>RK</v>
      </c>
      <c r="D245" s="15" t="str">
        <f t="shared" si="15"/>
        <v>BK</v>
      </c>
      <c r="E245" s="2" t="s">
        <v>1511</v>
      </c>
      <c r="F245" s="4" t="s">
        <v>1854</v>
      </c>
      <c r="G245" s="31">
        <v>41598.7326967593</v>
      </c>
      <c r="H245" s="5" t="s">
        <v>553</v>
      </c>
      <c r="I245" s="5" t="s">
        <v>306</v>
      </c>
      <c r="J245" s="7" t="s">
        <v>344</v>
      </c>
      <c r="K245" s="62" t="s">
        <v>347</v>
      </c>
      <c r="L245" s="35" t="s">
        <v>378</v>
      </c>
      <c r="M245" s="35" t="s">
        <v>378</v>
      </c>
      <c r="N245" s="35" t="s">
        <v>132</v>
      </c>
    </row>
    <row r="246" spans="1:14" ht="51">
      <c r="A246" s="15" t="str">
        <f t="shared" si="12"/>
        <v>UT</v>
      </c>
      <c r="B246" s="15" t="str">
        <f t="shared" si="13"/>
        <v>UF</v>
      </c>
      <c r="C246" s="15" t="str">
        <f t="shared" si="14"/>
        <v>RK</v>
      </c>
      <c r="D246" s="15" t="str">
        <f t="shared" si="15"/>
        <v>BK</v>
      </c>
      <c r="E246" s="2" t="s">
        <v>1512</v>
      </c>
      <c r="F246" s="4" t="s">
        <v>1855</v>
      </c>
      <c r="G246" s="31">
        <v>41599.3846527778</v>
      </c>
      <c r="H246" s="5" t="s">
        <v>333</v>
      </c>
      <c r="I246" s="5" t="s">
        <v>306</v>
      </c>
      <c r="J246" s="5" t="s">
        <v>342</v>
      </c>
      <c r="K246" s="45" t="s">
        <v>347</v>
      </c>
      <c r="L246" s="6" t="s">
        <v>16</v>
      </c>
      <c r="M246" s="6" t="s">
        <v>345</v>
      </c>
      <c r="N246" s="6" t="s">
        <v>374</v>
      </c>
    </row>
    <row r="247" spans="1:14" ht="51">
      <c r="A247" s="15" t="str">
        <f t="shared" si="12"/>
        <v>UT</v>
      </c>
      <c r="B247" s="15" t="str">
        <f t="shared" si="13"/>
        <v>UF</v>
      </c>
      <c r="C247" s="15" t="str">
        <f t="shared" si="14"/>
        <v>RK</v>
      </c>
      <c r="D247" s="15" t="str">
        <f t="shared" si="15"/>
        <v>BK</v>
      </c>
      <c r="E247" s="2" t="s">
        <v>1513</v>
      </c>
      <c r="F247" s="4" t="s">
        <v>1856</v>
      </c>
      <c r="G247" s="31">
        <v>41599.4051041667</v>
      </c>
      <c r="H247" s="5" t="s">
        <v>333</v>
      </c>
      <c r="I247" s="5" t="s">
        <v>306</v>
      </c>
      <c r="J247" s="5" t="s">
        <v>342</v>
      </c>
      <c r="K247" s="45" t="s">
        <v>347</v>
      </c>
      <c r="L247" s="6" t="s">
        <v>16</v>
      </c>
      <c r="M247" s="6" t="s">
        <v>345</v>
      </c>
      <c r="N247" s="6" t="s">
        <v>374</v>
      </c>
    </row>
    <row r="248" spans="1:14" ht="51">
      <c r="A248" s="15" t="str">
        <f t="shared" si="12"/>
        <v>UT</v>
      </c>
      <c r="B248" s="15" t="str">
        <f t="shared" si="13"/>
        <v>UF</v>
      </c>
      <c r="C248" s="15" t="str">
        <f t="shared" si="14"/>
        <v>RK</v>
      </c>
      <c r="D248" s="15" t="str">
        <f t="shared" si="15"/>
        <v>BK</v>
      </c>
      <c r="E248" s="2" t="s">
        <v>1514</v>
      </c>
      <c r="F248" s="4" t="s">
        <v>1857</v>
      </c>
      <c r="G248" s="31">
        <v>41599.4157523148</v>
      </c>
      <c r="H248" s="5" t="s">
        <v>333</v>
      </c>
      <c r="I248" s="5" t="s">
        <v>306</v>
      </c>
      <c r="J248" s="5" t="s">
        <v>342</v>
      </c>
      <c r="K248" s="45" t="s">
        <v>348</v>
      </c>
      <c r="L248" s="6" t="s">
        <v>349</v>
      </c>
      <c r="M248" s="6" t="s">
        <v>345</v>
      </c>
      <c r="N248" s="6" t="s">
        <v>23</v>
      </c>
    </row>
    <row r="249" spans="1:14" ht="38.25">
      <c r="A249" s="15" t="str">
        <f t="shared" si="12"/>
        <v>UT</v>
      </c>
      <c r="B249" s="15" t="str">
        <f t="shared" si="13"/>
        <v>UF</v>
      </c>
      <c r="C249" s="15" t="str">
        <f t="shared" si="14"/>
        <v>RK</v>
      </c>
      <c r="D249" s="15" t="str">
        <f t="shared" si="15"/>
        <v>BK</v>
      </c>
      <c r="E249" s="2" t="s">
        <v>1515</v>
      </c>
      <c r="F249" s="4" t="s">
        <v>1858</v>
      </c>
      <c r="G249" s="31">
        <v>41599.4170717593</v>
      </c>
      <c r="H249" s="5" t="s">
        <v>333</v>
      </c>
      <c r="I249" s="5" t="s">
        <v>306</v>
      </c>
      <c r="J249" s="5" t="s">
        <v>342</v>
      </c>
      <c r="K249" s="45" t="s">
        <v>348</v>
      </c>
      <c r="L249" s="6" t="s">
        <v>2</v>
      </c>
      <c r="M249" s="6" t="s">
        <v>2</v>
      </c>
      <c r="N249" s="6" t="s">
        <v>2</v>
      </c>
    </row>
    <row r="250" spans="1:14" ht="63.75">
      <c r="A250" s="15" t="str">
        <f t="shared" si="12"/>
        <v>UT</v>
      </c>
      <c r="B250" s="15" t="str">
        <f t="shared" si="13"/>
        <v>UF</v>
      </c>
      <c r="C250" s="15" t="str">
        <f t="shared" si="14"/>
        <v>RK</v>
      </c>
      <c r="D250" s="15" t="str">
        <f t="shared" si="15"/>
        <v>BK</v>
      </c>
      <c r="E250" s="2" t="s">
        <v>1516</v>
      </c>
      <c r="F250" s="4" t="s">
        <v>1830</v>
      </c>
      <c r="G250" s="31">
        <v>41599.4212384259</v>
      </c>
      <c r="H250" s="5" t="s">
        <v>333</v>
      </c>
      <c r="I250" s="5" t="s">
        <v>306</v>
      </c>
      <c r="J250" s="5" t="s">
        <v>342</v>
      </c>
      <c r="K250" s="45" t="s">
        <v>348</v>
      </c>
      <c r="L250" s="6" t="s">
        <v>10</v>
      </c>
      <c r="M250" s="6" t="s">
        <v>357</v>
      </c>
      <c r="N250" s="6" t="s">
        <v>19</v>
      </c>
    </row>
    <row r="251" spans="1:14" ht="51">
      <c r="A251" s="15" t="str">
        <f t="shared" si="12"/>
        <v>UT</v>
      </c>
      <c r="B251" s="15" t="str">
        <f t="shared" si="13"/>
        <v>UF</v>
      </c>
      <c r="C251" s="15" t="str">
        <f t="shared" si="14"/>
        <v>RK</v>
      </c>
      <c r="D251" s="15" t="str">
        <f t="shared" si="15"/>
        <v>BK</v>
      </c>
      <c r="E251" s="2" t="s">
        <v>1517</v>
      </c>
      <c r="F251" s="4" t="s">
        <v>1859</v>
      </c>
      <c r="G251" s="31">
        <v>41599.4360185185</v>
      </c>
      <c r="H251" s="5" t="s">
        <v>333</v>
      </c>
      <c r="I251" s="5" t="s">
        <v>306</v>
      </c>
      <c r="J251" s="5" t="s">
        <v>342</v>
      </c>
      <c r="K251" s="45" t="s">
        <v>347</v>
      </c>
      <c r="L251" s="6" t="s">
        <v>16</v>
      </c>
      <c r="M251" s="6" t="s">
        <v>345</v>
      </c>
      <c r="N251" s="6" t="s">
        <v>374</v>
      </c>
    </row>
    <row r="252" spans="1:14" ht="51">
      <c r="A252" s="15" t="str">
        <f t="shared" si="12"/>
        <v>UT</v>
      </c>
      <c r="B252" s="15" t="str">
        <f t="shared" si="13"/>
        <v>UF</v>
      </c>
      <c r="C252" s="15" t="str">
        <f t="shared" si="14"/>
        <v>RK</v>
      </c>
      <c r="D252" s="15" t="str">
        <f t="shared" si="15"/>
        <v>BK</v>
      </c>
      <c r="E252" s="2" t="s">
        <v>1518</v>
      </c>
      <c r="F252" s="4" t="s">
        <v>1860</v>
      </c>
      <c r="G252" s="31">
        <v>41599.4397569444</v>
      </c>
      <c r="H252" s="5" t="s">
        <v>333</v>
      </c>
      <c r="I252" s="5" t="s">
        <v>306</v>
      </c>
      <c r="J252" s="5" t="s">
        <v>342</v>
      </c>
      <c r="K252" s="45" t="s">
        <v>348</v>
      </c>
      <c r="L252" s="6" t="s">
        <v>349</v>
      </c>
      <c r="M252" s="6" t="s">
        <v>345</v>
      </c>
      <c r="N252" s="6" t="s">
        <v>24</v>
      </c>
    </row>
    <row r="253" spans="1:14" ht="51">
      <c r="A253" s="15" t="str">
        <f t="shared" si="12"/>
        <v>UT</v>
      </c>
      <c r="B253" s="15" t="str">
        <f t="shared" si="13"/>
        <v>UF</v>
      </c>
      <c r="C253" s="15" t="str">
        <f t="shared" si="14"/>
        <v>RK</v>
      </c>
      <c r="D253" s="15" t="str">
        <f t="shared" si="15"/>
        <v>BK</v>
      </c>
      <c r="E253" s="2" t="s">
        <v>1519</v>
      </c>
      <c r="F253" s="4" t="s">
        <v>1861</v>
      </c>
      <c r="G253" s="31">
        <v>41599.4407407407</v>
      </c>
      <c r="H253" s="5" t="s">
        <v>333</v>
      </c>
      <c r="I253" s="5" t="s">
        <v>306</v>
      </c>
      <c r="J253" s="5" t="s">
        <v>342</v>
      </c>
      <c r="K253" s="45" t="s">
        <v>348</v>
      </c>
      <c r="L253" s="6" t="s">
        <v>4</v>
      </c>
      <c r="M253" s="6" t="s">
        <v>4</v>
      </c>
      <c r="N253" s="6" t="s">
        <v>4</v>
      </c>
    </row>
    <row r="254" spans="1:14" ht="51">
      <c r="A254" s="15" t="str">
        <f t="shared" si="12"/>
        <v>UT</v>
      </c>
      <c r="B254" s="15" t="str">
        <f t="shared" si="13"/>
        <v>UF</v>
      </c>
      <c r="C254" s="15" t="str">
        <f t="shared" si="14"/>
        <v>RK</v>
      </c>
      <c r="D254" s="15" t="str">
        <f t="shared" si="15"/>
        <v>BK</v>
      </c>
      <c r="E254" s="2" t="s">
        <v>1520</v>
      </c>
      <c r="F254" s="4" t="s">
        <v>1862</v>
      </c>
      <c r="G254" s="31">
        <v>41599.441412037</v>
      </c>
      <c r="H254" s="5" t="s">
        <v>333</v>
      </c>
      <c r="I254" s="5" t="s">
        <v>306</v>
      </c>
      <c r="J254" s="5" t="s">
        <v>342</v>
      </c>
      <c r="K254" s="45" t="s">
        <v>348</v>
      </c>
      <c r="L254" s="6" t="s">
        <v>350</v>
      </c>
      <c r="M254" s="6" t="s">
        <v>345</v>
      </c>
      <c r="N254" s="6" t="s">
        <v>25</v>
      </c>
    </row>
    <row r="255" spans="1:14" ht="76.5">
      <c r="A255" s="15" t="str">
        <f t="shared" si="12"/>
        <v>UT</v>
      </c>
      <c r="B255" s="15" t="str">
        <f t="shared" si="13"/>
        <v>UF</v>
      </c>
      <c r="C255" s="15" t="str">
        <f t="shared" si="14"/>
        <v>RK</v>
      </c>
      <c r="D255" s="15" t="str">
        <f t="shared" si="15"/>
        <v>BK</v>
      </c>
      <c r="E255" s="2" t="s">
        <v>1521</v>
      </c>
      <c r="F255" s="4" t="s">
        <v>1863</v>
      </c>
      <c r="G255" s="31">
        <v>41599.442962963</v>
      </c>
      <c r="H255" s="5" t="s">
        <v>333</v>
      </c>
      <c r="I255" s="5" t="s">
        <v>306</v>
      </c>
      <c r="J255" s="5" t="s">
        <v>342</v>
      </c>
      <c r="K255" s="45" t="s">
        <v>348</v>
      </c>
      <c r="L255" s="6" t="s">
        <v>26</v>
      </c>
      <c r="M255" s="6" t="s">
        <v>4</v>
      </c>
      <c r="N255" s="6" t="s">
        <v>4</v>
      </c>
    </row>
    <row r="256" spans="1:14" ht="51">
      <c r="A256" s="15" t="str">
        <f t="shared" si="12"/>
        <v>UT</v>
      </c>
      <c r="B256" s="15" t="str">
        <f t="shared" si="13"/>
        <v>UF</v>
      </c>
      <c r="C256" s="15" t="str">
        <f t="shared" si="14"/>
        <v>RK</v>
      </c>
      <c r="D256" s="15" t="str">
        <f t="shared" si="15"/>
        <v>BK</v>
      </c>
      <c r="E256" s="2" t="s">
        <v>1522</v>
      </c>
      <c r="F256" s="4" t="s">
        <v>1864</v>
      </c>
      <c r="G256" s="31">
        <v>41599.4478125</v>
      </c>
      <c r="H256" s="5" t="s">
        <v>333</v>
      </c>
      <c r="I256" s="5" t="s">
        <v>306</v>
      </c>
      <c r="J256" s="5" t="s">
        <v>342</v>
      </c>
      <c r="K256" s="45" t="s">
        <v>347</v>
      </c>
      <c r="L256" s="6" t="s">
        <v>16</v>
      </c>
      <c r="M256" s="6" t="s">
        <v>345</v>
      </c>
      <c r="N256" s="6" t="s">
        <v>374</v>
      </c>
    </row>
    <row r="257" spans="1:14" ht="51">
      <c r="A257" s="15" t="str">
        <f t="shared" si="12"/>
        <v>UT</v>
      </c>
      <c r="B257" s="15" t="str">
        <f t="shared" si="13"/>
        <v>UF</v>
      </c>
      <c r="C257" s="15" t="str">
        <f t="shared" si="14"/>
        <v>RK</v>
      </c>
      <c r="D257" s="15" t="str">
        <f t="shared" si="15"/>
        <v>BK</v>
      </c>
      <c r="E257" s="2" t="s">
        <v>1523</v>
      </c>
      <c r="F257" s="4" t="s">
        <v>1816</v>
      </c>
      <c r="G257" s="31">
        <v>41598.5916087963</v>
      </c>
      <c r="H257" s="5" t="s">
        <v>333</v>
      </c>
      <c r="I257" s="5" t="s">
        <v>306</v>
      </c>
      <c r="J257" s="5" t="s">
        <v>342</v>
      </c>
      <c r="K257" s="45" t="s">
        <v>348</v>
      </c>
      <c r="L257" s="6" t="s">
        <v>350</v>
      </c>
      <c r="M257" s="6" t="s">
        <v>345</v>
      </c>
      <c r="N257" s="6" t="s">
        <v>27</v>
      </c>
    </row>
    <row r="258" spans="1:14" ht="51">
      <c r="A258" s="15" t="str">
        <f t="shared" si="12"/>
        <v>UT</v>
      </c>
      <c r="B258" s="15" t="str">
        <f t="shared" si="13"/>
        <v>UF</v>
      </c>
      <c r="C258" s="15" t="str">
        <f t="shared" si="14"/>
        <v>RK</v>
      </c>
      <c r="D258" s="15" t="str">
        <f t="shared" si="15"/>
        <v>BK</v>
      </c>
      <c r="E258" s="2" t="s">
        <v>1524</v>
      </c>
      <c r="F258" s="4" t="s">
        <v>1847</v>
      </c>
      <c r="G258" s="31">
        <v>41598.611412037</v>
      </c>
      <c r="H258" s="5" t="s">
        <v>333</v>
      </c>
      <c r="I258" s="5" t="s">
        <v>306</v>
      </c>
      <c r="J258" s="5" t="s">
        <v>342</v>
      </c>
      <c r="K258" s="45" t="s">
        <v>348</v>
      </c>
      <c r="L258" s="6" t="s">
        <v>28</v>
      </c>
      <c r="M258" s="6" t="s">
        <v>28</v>
      </c>
      <c r="N258" s="6" t="s">
        <v>28</v>
      </c>
    </row>
    <row r="259" spans="1:14" ht="51">
      <c r="A259" s="15" t="str">
        <f aca="true" t="shared" si="16" ref="A259:A322">HYPERLINK("BilderUT/UT_"&amp;E259&amp;".tif","UT")</f>
        <v>UT</v>
      </c>
      <c r="B259" s="15" t="str">
        <f aca="true" t="shared" si="17" ref="B259:B322">HYPERLINK("BilderUF/UF_"&amp;E259&amp;".tif","UF")</f>
        <v>UF</v>
      </c>
      <c r="C259" s="15" t="str">
        <f aca="true" t="shared" si="18" ref="C259:C322">HYPERLINK("BilderRK/RK_"&amp;E259&amp;".tif","RK")</f>
        <v>RK</v>
      </c>
      <c r="D259" s="15" t="str">
        <f aca="true" t="shared" si="19" ref="D259:D322">HYPERLINK("BilderBK/BK_"&amp;E259&amp;".tif","BK")</f>
        <v>BK</v>
      </c>
      <c r="E259" s="2" t="s">
        <v>1525</v>
      </c>
      <c r="F259" s="4" t="s">
        <v>1830</v>
      </c>
      <c r="G259" s="31">
        <v>41599.372962963</v>
      </c>
      <c r="H259" s="5" t="s">
        <v>333</v>
      </c>
      <c r="I259" s="5" t="s">
        <v>306</v>
      </c>
      <c r="J259" s="5" t="s">
        <v>342</v>
      </c>
      <c r="K259" s="45" t="s">
        <v>347</v>
      </c>
      <c r="L259" s="6" t="s">
        <v>16</v>
      </c>
      <c r="M259" s="6" t="s">
        <v>345</v>
      </c>
      <c r="N259" s="6" t="s">
        <v>374</v>
      </c>
    </row>
    <row r="260" spans="1:14" ht="76.5">
      <c r="A260" s="15" t="str">
        <f t="shared" si="16"/>
        <v>UT</v>
      </c>
      <c r="B260" s="15" t="str">
        <f t="shared" si="17"/>
        <v>UF</v>
      </c>
      <c r="C260" s="15" t="str">
        <f t="shared" si="18"/>
        <v>RK</v>
      </c>
      <c r="D260" s="15" t="str">
        <f t="shared" si="19"/>
        <v>BK</v>
      </c>
      <c r="E260" s="2" t="s">
        <v>1526</v>
      </c>
      <c r="F260" s="4" t="s">
        <v>1865</v>
      </c>
      <c r="G260" s="31">
        <v>41599.5191203704</v>
      </c>
      <c r="H260" s="5" t="s">
        <v>564</v>
      </c>
      <c r="I260" s="5" t="s">
        <v>306</v>
      </c>
      <c r="J260" s="5" t="s">
        <v>344</v>
      </c>
      <c r="K260" s="45" t="s">
        <v>347</v>
      </c>
      <c r="L260" s="35" t="s">
        <v>378</v>
      </c>
      <c r="M260" s="35" t="s">
        <v>378</v>
      </c>
      <c r="N260" s="35" t="s">
        <v>73</v>
      </c>
    </row>
    <row r="261" spans="1:14" ht="63.75">
      <c r="A261" s="15" t="str">
        <f t="shared" si="16"/>
        <v>UT</v>
      </c>
      <c r="B261" s="15" t="str">
        <f t="shared" si="17"/>
        <v>UF</v>
      </c>
      <c r="C261" s="15" t="str">
        <f t="shared" si="18"/>
        <v>RK</v>
      </c>
      <c r="D261" s="15" t="str">
        <f t="shared" si="19"/>
        <v>BK</v>
      </c>
      <c r="E261" s="2" t="s">
        <v>1527</v>
      </c>
      <c r="F261" s="4" t="s">
        <v>1866</v>
      </c>
      <c r="G261" s="31">
        <v>41598.6960069444</v>
      </c>
      <c r="H261" s="5" t="s">
        <v>333</v>
      </c>
      <c r="I261" s="5" t="s">
        <v>306</v>
      </c>
      <c r="J261" s="5" t="s">
        <v>342</v>
      </c>
      <c r="K261" s="45" t="s">
        <v>348</v>
      </c>
      <c r="L261" s="6" t="s">
        <v>10</v>
      </c>
      <c r="M261" s="6" t="s">
        <v>357</v>
      </c>
      <c r="N261" s="6" t="s">
        <v>29</v>
      </c>
    </row>
    <row r="262" spans="1:14" ht="76.5">
      <c r="A262" s="15" t="str">
        <f t="shared" si="16"/>
        <v>UT</v>
      </c>
      <c r="B262" s="15" t="str">
        <f t="shared" si="17"/>
        <v>UF</v>
      </c>
      <c r="C262" s="15" t="str">
        <f t="shared" si="18"/>
        <v>RK</v>
      </c>
      <c r="D262" s="15" t="str">
        <f t="shared" si="19"/>
        <v>BK</v>
      </c>
      <c r="E262" s="2" t="s">
        <v>1528</v>
      </c>
      <c r="F262" s="4" t="s">
        <v>1830</v>
      </c>
      <c r="G262" s="31">
        <v>41598.6983333333</v>
      </c>
      <c r="H262" s="5" t="s">
        <v>333</v>
      </c>
      <c r="I262" s="5" t="s">
        <v>306</v>
      </c>
      <c r="J262" s="5" t="s">
        <v>342</v>
      </c>
      <c r="K262" s="45" t="s">
        <v>348</v>
      </c>
      <c r="L262" s="6" t="s">
        <v>10</v>
      </c>
      <c r="M262" s="6" t="s">
        <v>357</v>
      </c>
      <c r="N262" s="6" t="s">
        <v>30</v>
      </c>
    </row>
    <row r="263" spans="1:14" ht="76.5">
      <c r="A263" s="15" t="str">
        <f t="shared" si="16"/>
        <v>UT</v>
      </c>
      <c r="B263" s="15" t="str">
        <f t="shared" si="17"/>
        <v>UF</v>
      </c>
      <c r="C263" s="15" t="str">
        <f t="shared" si="18"/>
        <v>RK</v>
      </c>
      <c r="D263" s="15" t="str">
        <f t="shared" si="19"/>
        <v>BK</v>
      </c>
      <c r="E263" s="2" t="s">
        <v>1529</v>
      </c>
      <c r="F263" s="4" t="s">
        <v>1867</v>
      </c>
      <c r="G263" s="31">
        <v>41598.7003125</v>
      </c>
      <c r="H263" s="5" t="s">
        <v>334</v>
      </c>
      <c r="I263" s="5" t="s">
        <v>306</v>
      </c>
      <c r="J263" s="5" t="s">
        <v>342</v>
      </c>
      <c r="K263" s="62" t="s">
        <v>347</v>
      </c>
      <c r="L263" s="35" t="s">
        <v>378</v>
      </c>
      <c r="M263" s="35" t="s">
        <v>378</v>
      </c>
      <c r="N263" s="35" t="s">
        <v>132</v>
      </c>
    </row>
    <row r="264" spans="1:14" ht="76.5">
      <c r="A264" s="15" t="str">
        <f t="shared" si="16"/>
        <v>UT</v>
      </c>
      <c r="B264" s="15" t="str">
        <f t="shared" si="17"/>
        <v>UF</v>
      </c>
      <c r="C264" s="15" t="str">
        <f t="shared" si="18"/>
        <v>RK</v>
      </c>
      <c r="D264" s="15" t="str">
        <f t="shared" si="19"/>
        <v>BK</v>
      </c>
      <c r="E264" s="2" t="s">
        <v>1530</v>
      </c>
      <c r="F264" s="4" t="s">
        <v>1830</v>
      </c>
      <c r="G264" s="31">
        <v>41598.7027777778</v>
      </c>
      <c r="H264" s="5" t="s">
        <v>333</v>
      </c>
      <c r="I264" s="5" t="s">
        <v>306</v>
      </c>
      <c r="J264" s="5" t="s">
        <v>342</v>
      </c>
      <c r="K264" s="45" t="s">
        <v>348</v>
      </c>
      <c r="L264" s="6" t="s">
        <v>10</v>
      </c>
      <c r="M264" s="6" t="s">
        <v>357</v>
      </c>
      <c r="N264" s="6" t="s">
        <v>31</v>
      </c>
    </row>
    <row r="265" spans="1:14" ht="63.75">
      <c r="A265" s="15" t="str">
        <f t="shared" si="16"/>
        <v>UT</v>
      </c>
      <c r="B265" s="15" t="str">
        <f t="shared" si="17"/>
        <v>UF</v>
      </c>
      <c r="C265" s="15" t="str">
        <f t="shared" si="18"/>
        <v>RK</v>
      </c>
      <c r="D265" s="15" t="str">
        <f t="shared" si="19"/>
        <v>BK</v>
      </c>
      <c r="E265" s="2" t="s">
        <v>1531</v>
      </c>
      <c r="F265" s="4" t="s">
        <v>1830</v>
      </c>
      <c r="G265" s="31">
        <v>41598.7037152778</v>
      </c>
      <c r="H265" s="5" t="s">
        <v>333</v>
      </c>
      <c r="I265" s="5" t="s">
        <v>306</v>
      </c>
      <c r="J265" s="5" t="s">
        <v>342</v>
      </c>
      <c r="K265" s="45" t="s">
        <v>348</v>
      </c>
      <c r="L265" s="6" t="s">
        <v>10</v>
      </c>
      <c r="M265" s="6" t="s">
        <v>357</v>
      </c>
      <c r="N265" s="6" t="s">
        <v>32</v>
      </c>
    </row>
    <row r="266" spans="1:14" ht="63.75">
      <c r="A266" s="15" t="str">
        <f t="shared" si="16"/>
        <v>UT</v>
      </c>
      <c r="B266" s="15" t="str">
        <f t="shared" si="17"/>
        <v>UF</v>
      </c>
      <c r="C266" s="15" t="str">
        <f t="shared" si="18"/>
        <v>RK</v>
      </c>
      <c r="D266" s="15" t="str">
        <f t="shared" si="19"/>
        <v>BK</v>
      </c>
      <c r="E266" s="2" t="s">
        <v>1532</v>
      </c>
      <c r="F266" s="4" t="s">
        <v>1868</v>
      </c>
      <c r="G266" s="31">
        <v>41598.7047569444</v>
      </c>
      <c r="H266" s="5" t="s">
        <v>333</v>
      </c>
      <c r="I266" s="5" t="s">
        <v>306</v>
      </c>
      <c r="J266" s="5" t="s">
        <v>342</v>
      </c>
      <c r="K266" s="45" t="s">
        <v>348</v>
      </c>
      <c r="L266" s="6" t="s">
        <v>10</v>
      </c>
      <c r="M266" s="6" t="s">
        <v>357</v>
      </c>
      <c r="N266" s="6" t="s">
        <v>33</v>
      </c>
    </row>
    <row r="267" spans="1:14" ht="63.75">
      <c r="A267" s="15" t="str">
        <f t="shared" si="16"/>
        <v>UT</v>
      </c>
      <c r="B267" s="15" t="str">
        <f t="shared" si="17"/>
        <v>UF</v>
      </c>
      <c r="C267" s="15" t="str">
        <f t="shared" si="18"/>
        <v>RK</v>
      </c>
      <c r="D267" s="15" t="str">
        <f t="shared" si="19"/>
        <v>BK</v>
      </c>
      <c r="E267" s="2" t="s">
        <v>1533</v>
      </c>
      <c r="F267" s="4" t="s">
        <v>1822</v>
      </c>
      <c r="G267" s="31">
        <v>41598.7054976852</v>
      </c>
      <c r="H267" s="5" t="s">
        <v>333</v>
      </c>
      <c r="I267" s="5" t="s">
        <v>306</v>
      </c>
      <c r="J267" s="5" t="s">
        <v>342</v>
      </c>
      <c r="K267" s="45" t="s">
        <v>348</v>
      </c>
      <c r="L267" s="6" t="s">
        <v>10</v>
      </c>
      <c r="M267" s="6" t="s">
        <v>357</v>
      </c>
      <c r="N267" s="6" t="s">
        <v>34</v>
      </c>
    </row>
    <row r="268" spans="1:14" ht="76.5">
      <c r="A268" s="15" t="str">
        <f t="shared" si="16"/>
        <v>UT</v>
      </c>
      <c r="B268" s="15" t="str">
        <f t="shared" si="17"/>
        <v>UF</v>
      </c>
      <c r="C268" s="15" t="str">
        <f t="shared" si="18"/>
        <v>RK</v>
      </c>
      <c r="D268" s="15" t="str">
        <f t="shared" si="19"/>
        <v>BK</v>
      </c>
      <c r="E268" s="2" t="s">
        <v>1534</v>
      </c>
      <c r="F268" s="4" t="s">
        <v>1869</v>
      </c>
      <c r="G268" s="31">
        <v>41598.7099537037</v>
      </c>
      <c r="H268" s="5" t="s">
        <v>553</v>
      </c>
      <c r="I268" s="5" t="s">
        <v>306</v>
      </c>
      <c r="J268" s="7" t="s">
        <v>344</v>
      </c>
      <c r="K268" s="62" t="s">
        <v>347</v>
      </c>
      <c r="L268" s="35" t="s">
        <v>378</v>
      </c>
      <c r="M268" s="35" t="s">
        <v>378</v>
      </c>
      <c r="N268" s="35" t="s">
        <v>132</v>
      </c>
    </row>
    <row r="269" spans="1:14" ht="76.5">
      <c r="A269" s="15" t="str">
        <f t="shared" si="16"/>
        <v>UT</v>
      </c>
      <c r="B269" s="15" t="str">
        <f t="shared" si="17"/>
        <v>UF</v>
      </c>
      <c r="C269" s="15" t="str">
        <f t="shared" si="18"/>
        <v>RK</v>
      </c>
      <c r="D269" s="15" t="str">
        <f t="shared" si="19"/>
        <v>BK</v>
      </c>
      <c r="E269" s="2" t="s">
        <v>1535</v>
      </c>
      <c r="F269" s="4" t="s">
        <v>1870</v>
      </c>
      <c r="G269" s="31">
        <v>41598.7238078704</v>
      </c>
      <c r="H269" s="5" t="s">
        <v>553</v>
      </c>
      <c r="I269" s="5" t="s">
        <v>306</v>
      </c>
      <c r="J269" s="7" t="s">
        <v>344</v>
      </c>
      <c r="K269" s="62" t="s">
        <v>347</v>
      </c>
      <c r="L269" s="35" t="s">
        <v>378</v>
      </c>
      <c r="M269" s="35" t="s">
        <v>378</v>
      </c>
      <c r="N269" s="35" t="s">
        <v>132</v>
      </c>
    </row>
    <row r="270" spans="1:14" ht="226.5" customHeight="1">
      <c r="A270" s="15" t="str">
        <f t="shared" si="16"/>
        <v>UT</v>
      </c>
      <c r="B270" s="15" t="str">
        <f t="shared" si="17"/>
        <v>UF</v>
      </c>
      <c r="C270" s="15" t="str">
        <f t="shared" si="18"/>
        <v>RK</v>
      </c>
      <c r="D270" s="15" t="str">
        <f t="shared" si="19"/>
        <v>BK</v>
      </c>
      <c r="E270" s="2" t="s">
        <v>1536</v>
      </c>
      <c r="F270" s="4" t="s">
        <v>1871</v>
      </c>
      <c r="G270" s="31">
        <v>41599.4513310185</v>
      </c>
      <c r="H270" s="5" t="s">
        <v>336</v>
      </c>
      <c r="I270" s="5" t="s">
        <v>329</v>
      </c>
      <c r="J270" s="5" t="s">
        <v>342</v>
      </c>
      <c r="K270" s="62" t="s">
        <v>347</v>
      </c>
      <c r="L270" s="35" t="s">
        <v>378</v>
      </c>
      <c r="M270" s="35" t="s">
        <v>378</v>
      </c>
      <c r="N270" s="35" t="s">
        <v>73</v>
      </c>
    </row>
    <row r="271" spans="1:14" ht="38.25">
      <c r="A271" s="15" t="str">
        <f t="shared" si="16"/>
        <v>UT</v>
      </c>
      <c r="B271" s="15" t="str">
        <f t="shared" si="17"/>
        <v>UF</v>
      </c>
      <c r="C271" s="15" t="str">
        <f t="shared" si="18"/>
        <v>RK</v>
      </c>
      <c r="D271" s="15" t="str">
        <f t="shared" si="19"/>
        <v>BK</v>
      </c>
      <c r="E271" s="2" t="s">
        <v>1537</v>
      </c>
      <c r="F271" s="4" t="s">
        <v>1872</v>
      </c>
      <c r="G271" s="31">
        <v>41599.6146412037</v>
      </c>
      <c r="H271" s="5" t="s">
        <v>568</v>
      </c>
      <c r="I271" s="5" t="s">
        <v>306</v>
      </c>
      <c r="J271" s="5" t="s">
        <v>342</v>
      </c>
      <c r="K271" s="62" t="s">
        <v>348</v>
      </c>
      <c r="L271" s="35" t="s">
        <v>349</v>
      </c>
      <c r="M271" s="35" t="s">
        <v>345</v>
      </c>
      <c r="N271" s="35" t="s">
        <v>141</v>
      </c>
    </row>
    <row r="272" spans="1:14" ht="51">
      <c r="A272" s="15" t="str">
        <f t="shared" si="16"/>
        <v>UT</v>
      </c>
      <c r="B272" s="15" t="str">
        <f t="shared" si="17"/>
        <v>UF</v>
      </c>
      <c r="C272" s="15" t="str">
        <f t="shared" si="18"/>
        <v>RK</v>
      </c>
      <c r="D272" s="15" t="str">
        <f t="shared" si="19"/>
        <v>BK</v>
      </c>
      <c r="E272" s="2" t="s">
        <v>1538</v>
      </c>
      <c r="F272" s="4" t="s">
        <v>1873</v>
      </c>
      <c r="G272" s="31">
        <v>41599.6185416667</v>
      </c>
      <c r="H272" s="5" t="s">
        <v>568</v>
      </c>
      <c r="I272" s="5" t="s">
        <v>306</v>
      </c>
      <c r="J272" s="5" t="s">
        <v>342</v>
      </c>
      <c r="K272" s="62" t="s">
        <v>348</v>
      </c>
      <c r="L272" s="35" t="s">
        <v>68</v>
      </c>
      <c r="M272" s="35" t="s">
        <v>68</v>
      </c>
      <c r="N272" s="35" t="s">
        <v>68</v>
      </c>
    </row>
    <row r="273" spans="1:14" ht="51">
      <c r="A273" s="15" t="str">
        <f t="shared" si="16"/>
        <v>UT</v>
      </c>
      <c r="B273" s="15" t="str">
        <f t="shared" si="17"/>
        <v>UF</v>
      </c>
      <c r="C273" s="15" t="str">
        <f t="shared" si="18"/>
        <v>RK</v>
      </c>
      <c r="D273" s="15" t="str">
        <f t="shared" si="19"/>
        <v>BK</v>
      </c>
      <c r="E273" s="2" t="s">
        <v>1539</v>
      </c>
      <c r="F273" s="4" t="s">
        <v>1874</v>
      </c>
      <c r="G273" s="31">
        <v>41599.6207986111</v>
      </c>
      <c r="H273" s="5" t="s">
        <v>568</v>
      </c>
      <c r="I273" s="5" t="s">
        <v>306</v>
      </c>
      <c r="J273" s="5" t="s">
        <v>342</v>
      </c>
      <c r="K273" s="62" t="s">
        <v>348</v>
      </c>
      <c r="L273" s="35" t="s">
        <v>68</v>
      </c>
      <c r="M273" s="35" t="s">
        <v>68</v>
      </c>
      <c r="N273" s="35" t="s">
        <v>68</v>
      </c>
    </row>
    <row r="274" spans="1:14" ht="51">
      <c r="A274" s="15" t="str">
        <f t="shared" si="16"/>
        <v>UT</v>
      </c>
      <c r="B274" s="15" t="str">
        <f t="shared" si="17"/>
        <v>UF</v>
      </c>
      <c r="C274" s="15" t="str">
        <f t="shared" si="18"/>
        <v>RK</v>
      </c>
      <c r="D274" s="15" t="str">
        <f t="shared" si="19"/>
        <v>BK</v>
      </c>
      <c r="E274" s="2" t="s">
        <v>1540</v>
      </c>
      <c r="F274" s="4" t="s">
        <v>1875</v>
      </c>
      <c r="G274" s="31">
        <v>41599.6230902778</v>
      </c>
      <c r="H274" s="5" t="s">
        <v>568</v>
      </c>
      <c r="I274" s="5" t="s">
        <v>306</v>
      </c>
      <c r="J274" s="5" t="s">
        <v>342</v>
      </c>
      <c r="K274" s="62" t="s">
        <v>348</v>
      </c>
      <c r="L274" s="35" t="s">
        <v>142</v>
      </c>
      <c r="M274" s="35" t="s">
        <v>142</v>
      </c>
      <c r="N274" s="35" t="s">
        <v>142</v>
      </c>
    </row>
    <row r="275" spans="1:14" ht="51">
      <c r="A275" s="15" t="str">
        <f t="shared" si="16"/>
        <v>UT</v>
      </c>
      <c r="B275" s="15" t="str">
        <f t="shared" si="17"/>
        <v>UF</v>
      </c>
      <c r="C275" s="15" t="str">
        <f t="shared" si="18"/>
        <v>RK</v>
      </c>
      <c r="D275" s="15" t="str">
        <f t="shared" si="19"/>
        <v>BK</v>
      </c>
      <c r="E275" s="2" t="s">
        <v>1541</v>
      </c>
      <c r="F275" s="4" t="s">
        <v>1876</v>
      </c>
      <c r="G275" s="31">
        <v>41599.7578587963</v>
      </c>
      <c r="H275" s="5" t="s">
        <v>335</v>
      </c>
      <c r="I275" s="5" t="s">
        <v>306</v>
      </c>
      <c r="J275" s="5" t="s">
        <v>342</v>
      </c>
      <c r="K275" s="62" t="s">
        <v>347</v>
      </c>
      <c r="L275" s="35" t="s">
        <v>54</v>
      </c>
      <c r="M275" s="35" t="s">
        <v>54</v>
      </c>
      <c r="N275" s="35" t="s">
        <v>54</v>
      </c>
    </row>
    <row r="276" spans="1:14" ht="51">
      <c r="A276" s="15" t="str">
        <f t="shared" si="16"/>
        <v>UT</v>
      </c>
      <c r="B276" s="15" t="str">
        <f t="shared" si="17"/>
        <v>UF</v>
      </c>
      <c r="C276" s="15" t="str">
        <f t="shared" si="18"/>
        <v>RK</v>
      </c>
      <c r="D276" s="15" t="str">
        <f t="shared" si="19"/>
        <v>BK</v>
      </c>
      <c r="E276" s="2" t="s">
        <v>1542</v>
      </c>
      <c r="F276" s="4" t="s">
        <v>1877</v>
      </c>
      <c r="G276" s="31">
        <v>41599.7614236111</v>
      </c>
      <c r="H276" s="5" t="s">
        <v>335</v>
      </c>
      <c r="I276" s="5" t="s">
        <v>306</v>
      </c>
      <c r="J276" s="5" t="s">
        <v>342</v>
      </c>
      <c r="K276" s="62" t="s">
        <v>348</v>
      </c>
      <c r="L276" s="35" t="s">
        <v>1761</v>
      </c>
      <c r="M276" s="35" t="s">
        <v>345</v>
      </c>
      <c r="N276" s="35" t="s">
        <v>121</v>
      </c>
    </row>
    <row r="277" spans="1:14" ht="51">
      <c r="A277" s="15" t="str">
        <f t="shared" si="16"/>
        <v>UT</v>
      </c>
      <c r="B277" s="15" t="str">
        <f t="shared" si="17"/>
        <v>UF</v>
      </c>
      <c r="C277" s="15" t="str">
        <f t="shared" si="18"/>
        <v>RK</v>
      </c>
      <c r="D277" s="15" t="str">
        <f t="shared" si="19"/>
        <v>BK</v>
      </c>
      <c r="E277" s="2" t="s">
        <v>1543</v>
      </c>
      <c r="F277" s="4" t="s">
        <v>1878</v>
      </c>
      <c r="G277" s="31">
        <v>41599.7640277778</v>
      </c>
      <c r="H277" s="5" t="s">
        <v>335</v>
      </c>
      <c r="I277" s="5" t="s">
        <v>306</v>
      </c>
      <c r="J277" s="5" t="s">
        <v>342</v>
      </c>
      <c r="K277" s="62" t="s">
        <v>347</v>
      </c>
      <c r="L277" s="33" t="s">
        <v>358</v>
      </c>
      <c r="M277" s="33" t="s">
        <v>345</v>
      </c>
      <c r="N277" s="33" t="s">
        <v>362</v>
      </c>
    </row>
    <row r="278" spans="1:14" ht="51">
      <c r="A278" s="15" t="str">
        <f t="shared" si="16"/>
        <v>UT</v>
      </c>
      <c r="B278" s="15" t="str">
        <f t="shared" si="17"/>
        <v>UF</v>
      </c>
      <c r="C278" s="15" t="str">
        <f t="shared" si="18"/>
        <v>RK</v>
      </c>
      <c r="D278" s="15" t="str">
        <f t="shared" si="19"/>
        <v>BK</v>
      </c>
      <c r="E278" s="2" t="s">
        <v>1544</v>
      </c>
      <c r="F278" s="4" t="s">
        <v>1879</v>
      </c>
      <c r="G278" s="31">
        <v>41599.7680092593</v>
      </c>
      <c r="H278" s="5" t="s">
        <v>335</v>
      </c>
      <c r="I278" s="5" t="s">
        <v>306</v>
      </c>
      <c r="J278" s="5" t="s">
        <v>342</v>
      </c>
      <c r="K278" s="62" t="s">
        <v>348</v>
      </c>
      <c r="L278" s="35" t="s">
        <v>68</v>
      </c>
      <c r="M278" s="35" t="s">
        <v>68</v>
      </c>
      <c r="N278" s="35" t="s">
        <v>68</v>
      </c>
    </row>
    <row r="279" spans="1:14" ht="89.25">
      <c r="A279" s="15" t="str">
        <f t="shared" si="16"/>
        <v>UT</v>
      </c>
      <c r="B279" s="15" t="str">
        <f t="shared" si="17"/>
        <v>UF</v>
      </c>
      <c r="C279" s="15" t="str">
        <f t="shared" si="18"/>
        <v>RK</v>
      </c>
      <c r="D279" s="15" t="str">
        <f t="shared" si="19"/>
        <v>BK</v>
      </c>
      <c r="E279" s="2" t="s">
        <v>1545</v>
      </c>
      <c r="F279" s="4" t="s">
        <v>1880</v>
      </c>
      <c r="G279" s="31">
        <v>41600.2987962963</v>
      </c>
      <c r="H279" s="5" t="s">
        <v>569</v>
      </c>
      <c r="I279" s="5" t="s">
        <v>306</v>
      </c>
      <c r="J279" s="5" t="s">
        <v>344</v>
      </c>
      <c r="K279" s="45" t="s">
        <v>347</v>
      </c>
      <c r="L279" s="6" t="s">
        <v>358</v>
      </c>
      <c r="M279" s="6" t="s">
        <v>345</v>
      </c>
      <c r="N279" s="35" t="s">
        <v>73</v>
      </c>
    </row>
    <row r="280" spans="1:14" ht="76.5">
      <c r="A280" s="15" t="str">
        <f t="shared" si="16"/>
        <v>UT</v>
      </c>
      <c r="B280" s="15" t="str">
        <f t="shared" si="17"/>
        <v>UF</v>
      </c>
      <c r="C280" s="15" t="str">
        <f t="shared" si="18"/>
        <v>RK</v>
      </c>
      <c r="D280" s="15" t="str">
        <f t="shared" si="19"/>
        <v>BK</v>
      </c>
      <c r="E280" s="2" t="s">
        <v>1546</v>
      </c>
      <c r="F280" s="4" t="s">
        <v>1881</v>
      </c>
      <c r="G280" s="31">
        <v>41600.3031944444</v>
      </c>
      <c r="H280" s="5" t="s">
        <v>569</v>
      </c>
      <c r="I280" s="5" t="s">
        <v>306</v>
      </c>
      <c r="J280" s="5" t="s">
        <v>344</v>
      </c>
      <c r="K280" s="62" t="s">
        <v>348</v>
      </c>
      <c r="L280" s="35" t="s">
        <v>84</v>
      </c>
      <c r="M280" s="35" t="s">
        <v>357</v>
      </c>
      <c r="N280" s="35" t="s">
        <v>85</v>
      </c>
    </row>
    <row r="281" spans="1:14" ht="242.25" customHeight="1">
      <c r="A281" s="15" t="str">
        <f t="shared" si="16"/>
        <v>UT</v>
      </c>
      <c r="B281" s="15" t="str">
        <f t="shared" si="17"/>
        <v>UF</v>
      </c>
      <c r="C281" s="15" t="str">
        <f t="shared" si="18"/>
        <v>RK</v>
      </c>
      <c r="D281" s="15" t="str">
        <f t="shared" si="19"/>
        <v>BK</v>
      </c>
      <c r="E281" s="2" t="s">
        <v>1547</v>
      </c>
      <c r="F281" s="4" t="s">
        <v>1882</v>
      </c>
      <c r="G281" s="31">
        <v>41600.3460648148</v>
      </c>
      <c r="H281" s="5" t="s">
        <v>336</v>
      </c>
      <c r="I281" s="5" t="s">
        <v>329</v>
      </c>
      <c r="J281" s="5" t="s">
        <v>342</v>
      </c>
      <c r="K281" s="62" t="s">
        <v>347</v>
      </c>
      <c r="L281" s="35" t="s">
        <v>378</v>
      </c>
      <c r="M281" s="35" t="s">
        <v>378</v>
      </c>
      <c r="N281" s="35" t="s">
        <v>73</v>
      </c>
    </row>
    <row r="282" spans="1:14" ht="51">
      <c r="A282" s="15" t="str">
        <f t="shared" si="16"/>
        <v>UT</v>
      </c>
      <c r="B282" s="15" t="str">
        <f t="shared" si="17"/>
        <v>UF</v>
      </c>
      <c r="C282" s="15" t="str">
        <f t="shared" si="18"/>
        <v>RK</v>
      </c>
      <c r="D282" s="15" t="str">
        <f t="shared" si="19"/>
        <v>BK</v>
      </c>
      <c r="E282" s="2" t="s">
        <v>1548</v>
      </c>
      <c r="F282" s="4" t="s">
        <v>1883</v>
      </c>
      <c r="G282" s="31">
        <v>41599.5668981482</v>
      </c>
      <c r="H282" s="5" t="s">
        <v>551</v>
      </c>
      <c r="I282" s="5" t="s">
        <v>306</v>
      </c>
      <c r="J282" s="5" t="s">
        <v>342</v>
      </c>
      <c r="K282" s="45" t="s">
        <v>348</v>
      </c>
      <c r="L282" s="6" t="s">
        <v>69</v>
      </c>
      <c r="M282" s="6" t="s">
        <v>69</v>
      </c>
      <c r="N282" s="6" t="s">
        <v>71</v>
      </c>
    </row>
    <row r="283" spans="1:14" ht="51">
      <c r="A283" s="15" t="str">
        <f t="shared" si="16"/>
        <v>UT</v>
      </c>
      <c r="B283" s="15" t="str">
        <f t="shared" si="17"/>
        <v>UF</v>
      </c>
      <c r="C283" s="15" t="str">
        <f t="shared" si="18"/>
        <v>RK</v>
      </c>
      <c r="D283" s="15" t="str">
        <f t="shared" si="19"/>
        <v>BK</v>
      </c>
      <c r="E283" s="2" t="s">
        <v>1549</v>
      </c>
      <c r="F283" s="4" t="s">
        <v>1884</v>
      </c>
      <c r="G283" s="31">
        <v>41599.6104976852</v>
      </c>
      <c r="H283" s="5" t="s">
        <v>568</v>
      </c>
      <c r="I283" s="5" t="s">
        <v>306</v>
      </c>
      <c r="J283" s="5" t="s">
        <v>342</v>
      </c>
      <c r="K283" s="62" t="s">
        <v>348</v>
      </c>
      <c r="L283" s="35" t="s">
        <v>349</v>
      </c>
      <c r="M283" s="35" t="s">
        <v>345</v>
      </c>
      <c r="N283" s="35" t="s">
        <v>143</v>
      </c>
    </row>
    <row r="284" spans="1:14" ht="76.5">
      <c r="A284" s="15" t="str">
        <f t="shared" si="16"/>
        <v>UT</v>
      </c>
      <c r="B284" s="15" t="str">
        <f t="shared" si="17"/>
        <v>UF</v>
      </c>
      <c r="C284" s="15" t="str">
        <f t="shared" si="18"/>
        <v>RK</v>
      </c>
      <c r="D284" s="15" t="str">
        <f t="shared" si="19"/>
        <v>BK</v>
      </c>
      <c r="E284" s="2" t="s">
        <v>1550</v>
      </c>
      <c r="F284" s="4" t="s">
        <v>1885</v>
      </c>
      <c r="G284" s="31">
        <v>41599.6260648148</v>
      </c>
      <c r="H284" s="5" t="s">
        <v>568</v>
      </c>
      <c r="I284" s="5" t="s">
        <v>306</v>
      </c>
      <c r="J284" s="5" t="s">
        <v>342</v>
      </c>
      <c r="K284" s="62" t="s">
        <v>347</v>
      </c>
      <c r="L284" s="35" t="s">
        <v>378</v>
      </c>
      <c r="M284" s="35" t="s">
        <v>378</v>
      </c>
      <c r="N284" s="35" t="s">
        <v>132</v>
      </c>
    </row>
    <row r="285" spans="1:14" ht="51">
      <c r="A285" s="15" t="str">
        <f t="shared" si="16"/>
        <v>UT</v>
      </c>
      <c r="B285" s="15" t="str">
        <f t="shared" si="17"/>
        <v>UF</v>
      </c>
      <c r="C285" s="15" t="str">
        <f t="shared" si="18"/>
        <v>RK</v>
      </c>
      <c r="D285" s="15" t="str">
        <f t="shared" si="19"/>
        <v>BK</v>
      </c>
      <c r="E285" s="2" t="s">
        <v>1551</v>
      </c>
      <c r="F285" s="4" t="s">
        <v>1886</v>
      </c>
      <c r="G285" s="31">
        <v>41599.6294444444</v>
      </c>
      <c r="H285" s="5" t="s">
        <v>568</v>
      </c>
      <c r="I285" s="5" t="s">
        <v>306</v>
      </c>
      <c r="J285" s="5" t="s">
        <v>342</v>
      </c>
      <c r="K285" s="62" t="s">
        <v>348</v>
      </c>
      <c r="L285" s="35" t="s">
        <v>142</v>
      </c>
      <c r="M285" s="35" t="s">
        <v>142</v>
      </c>
      <c r="N285" s="35" t="s">
        <v>142</v>
      </c>
    </row>
    <row r="286" spans="1:14" ht="63.75">
      <c r="A286" s="15" t="str">
        <f t="shared" si="16"/>
        <v>UT</v>
      </c>
      <c r="B286" s="15" t="str">
        <f t="shared" si="17"/>
        <v>UF</v>
      </c>
      <c r="C286" s="15" t="str">
        <f t="shared" si="18"/>
        <v>RK</v>
      </c>
      <c r="D286" s="15" t="str">
        <f t="shared" si="19"/>
        <v>BK</v>
      </c>
      <c r="E286" s="2" t="s">
        <v>1552</v>
      </c>
      <c r="F286" s="4" t="s">
        <v>1887</v>
      </c>
      <c r="G286" s="31">
        <v>41599.6335763889</v>
      </c>
      <c r="H286" s="5" t="s">
        <v>568</v>
      </c>
      <c r="I286" s="5" t="s">
        <v>306</v>
      </c>
      <c r="J286" s="5" t="s">
        <v>342</v>
      </c>
      <c r="K286" s="62" t="s">
        <v>348</v>
      </c>
      <c r="L286" s="35" t="s">
        <v>144</v>
      </c>
      <c r="M286" s="35" t="s">
        <v>144</v>
      </c>
      <c r="N286" s="35" t="s">
        <v>144</v>
      </c>
    </row>
    <row r="287" spans="1:14" ht="51">
      <c r="A287" s="15" t="str">
        <f t="shared" si="16"/>
        <v>UT</v>
      </c>
      <c r="B287" s="15" t="str">
        <f t="shared" si="17"/>
        <v>UF</v>
      </c>
      <c r="C287" s="15" t="str">
        <f t="shared" si="18"/>
        <v>RK</v>
      </c>
      <c r="D287" s="15" t="str">
        <f t="shared" si="19"/>
        <v>BK</v>
      </c>
      <c r="E287" s="2" t="s">
        <v>1553</v>
      </c>
      <c r="F287" s="4" t="s">
        <v>1888</v>
      </c>
      <c r="G287" s="31">
        <v>41599.6504976852</v>
      </c>
      <c r="H287" s="5" t="s">
        <v>568</v>
      </c>
      <c r="I287" s="5" t="s">
        <v>306</v>
      </c>
      <c r="J287" s="5" t="s">
        <v>342</v>
      </c>
      <c r="K287" s="62" t="s">
        <v>348</v>
      </c>
      <c r="L287" s="35" t="s">
        <v>142</v>
      </c>
      <c r="M287" s="35" t="s">
        <v>142</v>
      </c>
      <c r="N287" s="35" t="s">
        <v>142</v>
      </c>
    </row>
    <row r="288" spans="1:14" ht="51">
      <c r="A288" s="15" t="str">
        <f t="shared" si="16"/>
        <v>UT</v>
      </c>
      <c r="B288" s="15" t="str">
        <f t="shared" si="17"/>
        <v>UF</v>
      </c>
      <c r="C288" s="15" t="str">
        <f t="shared" si="18"/>
        <v>RK</v>
      </c>
      <c r="D288" s="15" t="str">
        <f t="shared" si="19"/>
        <v>BK</v>
      </c>
      <c r="E288" s="2" t="s">
        <v>1554</v>
      </c>
      <c r="F288" s="4" t="s">
        <v>1889</v>
      </c>
      <c r="G288" s="31">
        <v>41599.673900463</v>
      </c>
      <c r="H288" s="5" t="s">
        <v>569</v>
      </c>
      <c r="I288" s="5" t="s">
        <v>306</v>
      </c>
      <c r="J288" s="5" t="s">
        <v>344</v>
      </c>
      <c r="K288" s="45" t="s">
        <v>347</v>
      </c>
      <c r="L288" s="6" t="s">
        <v>358</v>
      </c>
      <c r="M288" s="6" t="s">
        <v>345</v>
      </c>
      <c r="N288" s="35" t="s">
        <v>73</v>
      </c>
    </row>
    <row r="289" spans="1:14" ht="89.25">
      <c r="A289" s="15" t="str">
        <f t="shared" si="16"/>
        <v>UT</v>
      </c>
      <c r="B289" s="15" t="str">
        <f t="shared" si="17"/>
        <v>UF</v>
      </c>
      <c r="C289" s="15" t="str">
        <f t="shared" si="18"/>
        <v>RK</v>
      </c>
      <c r="D289" s="15" t="str">
        <f t="shared" si="19"/>
        <v>BK</v>
      </c>
      <c r="E289" s="2" t="s">
        <v>1555</v>
      </c>
      <c r="F289" s="4" t="s">
        <v>1890</v>
      </c>
      <c r="G289" s="31">
        <v>41599.6944560185</v>
      </c>
      <c r="H289" s="5" t="s">
        <v>564</v>
      </c>
      <c r="I289" s="5" t="s">
        <v>306</v>
      </c>
      <c r="J289" s="5" t="s">
        <v>344</v>
      </c>
      <c r="K289" s="62" t="s">
        <v>347</v>
      </c>
      <c r="L289" s="35" t="s">
        <v>378</v>
      </c>
      <c r="M289" s="35" t="s">
        <v>378</v>
      </c>
      <c r="N289" s="35" t="s">
        <v>73</v>
      </c>
    </row>
    <row r="290" spans="1:14" ht="76.5">
      <c r="A290" s="15" t="str">
        <f t="shared" si="16"/>
        <v>UT</v>
      </c>
      <c r="B290" s="15" t="str">
        <f t="shared" si="17"/>
        <v>UF</v>
      </c>
      <c r="C290" s="15" t="str">
        <f t="shared" si="18"/>
        <v>RK</v>
      </c>
      <c r="D290" s="15" t="str">
        <f t="shared" si="19"/>
        <v>BK</v>
      </c>
      <c r="E290" s="2" t="s">
        <v>1556</v>
      </c>
      <c r="F290" s="4" t="s">
        <v>1891</v>
      </c>
      <c r="G290" s="31">
        <v>41599.7091666667</v>
      </c>
      <c r="H290" s="5" t="s">
        <v>564</v>
      </c>
      <c r="I290" s="5" t="s">
        <v>306</v>
      </c>
      <c r="J290" s="5" t="s">
        <v>344</v>
      </c>
      <c r="K290" s="45" t="s">
        <v>347</v>
      </c>
      <c r="L290" s="35" t="s">
        <v>378</v>
      </c>
      <c r="M290" s="35" t="s">
        <v>378</v>
      </c>
      <c r="N290" s="35" t="s">
        <v>73</v>
      </c>
    </row>
    <row r="291" spans="1:14" ht="344.25" customHeight="1">
      <c r="A291" s="15" t="str">
        <f t="shared" si="16"/>
        <v>UT</v>
      </c>
      <c r="B291" s="15" t="str">
        <f t="shared" si="17"/>
        <v>UF</v>
      </c>
      <c r="C291" s="15" t="str">
        <f t="shared" si="18"/>
        <v>RK</v>
      </c>
      <c r="D291" s="15" t="str">
        <f t="shared" si="19"/>
        <v>BK</v>
      </c>
      <c r="E291" s="2" t="s">
        <v>1557</v>
      </c>
      <c r="F291" s="4" t="s">
        <v>1892</v>
      </c>
      <c r="G291" s="31">
        <v>41600.3756712963</v>
      </c>
      <c r="H291" s="5" t="s">
        <v>570</v>
      </c>
      <c r="I291" s="5" t="s">
        <v>306</v>
      </c>
      <c r="J291" s="5" t="s">
        <v>344</v>
      </c>
      <c r="K291" s="45" t="s">
        <v>347</v>
      </c>
      <c r="L291" s="35" t="s">
        <v>358</v>
      </c>
      <c r="M291" s="6" t="s">
        <v>345</v>
      </c>
      <c r="N291" s="35" t="s">
        <v>73</v>
      </c>
    </row>
    <row r="292" spans="1:14" ht="76.5">
      <c r="A292" s="15" t="str">
        <f t="shared" si="16"/>
        <v>UT</v>
      </c>
      <c r="B292" s="15" t="str">
        <f t="shared" si="17"/>
        <v>UF</v>
      </c>
      <c r="C292" s="15" t="str">
        <f t="shared" si="18"/>
        <v>RK</v>
      </c>
      <c r="D292" s="15" t="str">
        <f t="shared" si="19"/>
        <v>BK</v>
      </c>
      <c r="E292" s="2" t="s">
        <v>1558</v>
      </c>
      <c r="F292" s="4" t="s">
        <v>1893</v>
      </c>
      <c r="G292" s="31">
        <v>41600.3763194444</v>
      </c>
      <c r="H292" s="5" t="s">
        <v>570</v>
      </c>
      <c r="I292" s="5" t="s">
        <v>306</v>
      </c>
      <c r="J292" s="5" t="s">
        <v>344</v>
      </c>
      <c r="K292" s="45" t="s">
        <v>347</v>
      </c>
      <c r="L292" s="35" t="s">
        <v>90</v>
      </c>
      <c r="M292" s="6" t="s">
        <v>345</v>
      </c>
      <c r="N292" s="35" t="s">
        <v>73</v>
      </c>
    </row>
    <row r="293" spans="1:14" ht="76.5">
      <c r="A293" s="15" t="str">
        <f t="shared" si="16"/>
        <v>UT</v>
      </c>
      <c r="B293" s="15" t="str">
        <f t="shared" si="17"/>
        <v>UF</v>
      </c>
      <c r="C293" s="15" t="str">
        <f t="shared" si="18"/>
        <v>RK</v>
      </c>
      <c r="D293" s="15" t="str">
        <f t="shared" si="19"/>
        <v>BK</v>
      </c>
      <c r="E293" s="2" t="s">
        <v>1559</v>
      </c>
      <c r="F293" s="4" t="s">
        <v>1894</v>
      </c>
      <c r="G293" s="31">
        <v>41600.393287037</v>
      </c>
      <c r="H293" s="5" t="s">
        <v>336</v>
      </c>
      <c r="I293" s="5" t="s">
        <v>329</v>
      </c>
      <c r="J293" s="5" t="s">
        <v>342</v>
      </c>
      <c r="K293" s="62" t="s">
        <v>347</v>
      </c>
      <c r="L293" s="35" t="s">
        <v>378</v>
      </c>
      <c r="M293" s="35" t="s">
        <v>378</v>
      </c>
      <c r="N293" s="35" t="s">
        <v>73</v>
      </c>
    </row>
    <row r="294" spans="1:14" ht="76.5">
      <c r="A294" s="15" t="str">
        <f t="shared" si="16"/>
        <v>UT</v>
      </c>
      <c r="B294" s="15" t="str">
        <f t="shared" si="17"/>
        <v>UF</v>
      </c>
      <c r="C294" s="15" t="str">
        <f t="shared" si="18"/>
        <v>RK</v>
      </c>
      <c r="D294" s="15" t="str">
        <f t="shared" si="19"/>
        <v>BK</v>
      </c>
      <c r="E294" s="2" t="s">
        <v>1560</v>
      </c>
      <c r="F294" s="4" t="s">
        <v>1895</v>
      </c>
      <c r="G294" s="31">
        <v>41600.3992361111</v>
      </c>
      <c r="H294" s="5" t="s">
        <v>336</v>
      </c>
      <c r="I294" s="5" t="s">
        <v>329</v>
      </c>
      <c r="J294" s="5" t="s">
        <v>342</v>
      </c>
      <c r="K294" s="62" t="s">
        <v>347</v>
      </c>
      <c r="L294" s="35" t="s">
        <v>378</v>
      </c>
      <c r="M294" s="35" t="s">
        <v>378</v>
      </c>
      <c r="N294" s="35" t="s">
        <v>73</v>
      </c>
    </row>
    <row r="295" spans="1:14" ht="51">
      <c r="A295" s="15" t="str">
        <f t="shared" si="16"/>
        <v>UT</v>
      </c>
      <c r="B295" s="15" t="str">
        <f t="shared" si="17"/>
        <v>UF</v>
      </c>
      <c r="C295" s="15" t="str">
        <f t="shared" si="18"/>
        <v>RK</v>
      </c>
      <c r="D295" s="15" t="str">
        <f t="shared" si="19"/>
        <v>BK</v>
      </c>
      <c r="E295" s="2" t="s">
        <v>1561</v>
      </c>
      <c r="F295" s="4" t="s">
        <v>1896</v>
      </c>
      <c r="G295" s="31">
        <v>41599.6311111111</v>
      </c>
      <c r="H295" s="5" t="s">
        <v>568</v>
      </c>
      <c r="I295" s="5" t="s">
        <v>306</v>
      </c>
      <c r="J295" s="5" t="s">
        <v>342</v>
      </c>
      <c r="K295" s="62" t="s">
        <v>348</v>
      </c>
      <c r="L295" s="35" t="s">
        <v>145</v>
      </c>
      <c r="M295" s="35" t="s">
        <v>145</v>
      </c>
      <c r="N295" s="35" t="s">
        <v>146</v>
      </c>
    </row>
    <row r="296" spans="1:14" ht="63.75">
      <c r="A296" s="15" t="str">
        <f t="shared" si="16"/>
        <v>UT</v>
      </c>
      <c r="B296" s="15" t="str">
        <f t="shared" si="17"/>
        <v>UF</v>
      </c>
      <c r="C296" s="15" t="str">
        <f t="shared" si="18"/>
        <v>RK</v>
      </c>
      <c r="D296" s="15" t="str">
        <f t="shared" si="19"/>
        <v>BK</v>
      </c>
      <c r="E296" s="2" t="s">
        <v>1562</v>
      </c>
      <c r="F296" s="4" t="s">
        <v>1874</v>
      </c>
      <c r="G296" s="31">
        <v>41599.6415162037</v>
      </c>
      <c r="H296" s="5" t="s">
        <v>568</v>
      </c>
      <c r="I296" s="5" t="s">
        <v>306</v>
      </c>
      <c r="J296" s="5" t="s">
        <v>342</v>
      </c>
      <c r="K296" s="62" t="s">
        <v>348</v>
      </c>
      <c r="L296" s="35" t="s">
        <v>144</v>
      </c>
      <c r="M296" s="35" t="s">
        <v>144</v>
      </c>
      <c r="N296" s="35" t="s">
        <v>144</v>
      </c>
    </row>
    <row r="297" spans="1:14" ht="63.75">
      <c r="A297" s="15" t="str">
        <f t="shared" si="16"/>
        <v>UT</v>
      </c>
      <c r="B297" s="15" t="str">
        <f t="shared" si="17"/>
        <v>UF</v>
      </c>
      <c r="C297" s="15" t="str">
        <f t="shared" si="18"/>
        <v>RK</v>
      </c>
      <c r="D297" s="15" t="str">
        <f t="shared" si="19"/>
        <v>BK</v>
      </c>
      <c r="E297" s="2" t="s">
        <v>1563</v>
      </c>
      <c r="F297" s="4" t="s">
        <v>1897</v>
      </c>
      <c r="G297" s="31">
        <v>41599.6484490741</v>
      </c>
      <c r="H297" s="5" t="s">
        <v>568</v>
      </c>
      <c r="I297" s="5" t="s">
        <v>306</v>
      </c>
      <c r="J297" s="5" t="s">
        <v>342</v>
      </c>
      <c r="K297" s="62" t="s">
        <v>348</v>
      </c>
      <c r="L297" s="35" t="s">
        <v>349</v>
      </c>
      <c r="M297" s="35" t="s">
        <v>345</v>
      </c>
      <c r="N297" s="35" t="s">
        <v>147</v>
      </c>
    </row>
    <row r="298" spans="1:14" ht="51">
      <c r="A298" s="15" t="str">
        <f t="shared" si="16"/>
        <v>UT</v>
      </c>
      <c r="B298" s="15" t="str">
        <f t="shared" si="17"/>
        <v>UF</v>
      </c>
      <c r="C298" s="15" t="str">
        <f t="shared" si="18"/>
        <v>RK</v>
      </c>
      <c r="D298" s="15" t="str">
        <f t="shared" si="19"/>
        <v>BK</v>
      </c>
      <c r="E298" s="2" t="s">
        <v>1564</v>
      </c>
      <c r="F298" s="4" t="s">
        <v>1898</v>
      </c>
      <c r="G298" s="31">
        <v>41599.6543402778</v>
      </c>
      <c r="H298" s="5" t="s">
        <v>568</v>
      </c>
      <c r="I298" s="5" t="s">
        <v>306</v>
      </c>
      <c r="J298" s="5" t="s">
        <v>342</v>
      </c>
      <c r="K298" s="62" t="s">
        <v>348</v>
      </c>
      <c r="L298" s="35" t="s">
        <v>142</v>
      </c>
      <c r="M298" s="35" t="s">
        <v>142</v>
      </c>
      <c r="N298" s="35" t="s">
        <v>142</v>
      </c>
    </row>
    <row r="299" spans="1:14" ht="76.5">
      <c r="A299" s="15" t="str">
        <f t="shared" si="16"/>
        <v>UT</v>
      </c>
      <c r="B299" s="15" t="str">
        <f t="shared" si="17"/>
        <v>UF</v>
      </c>
      <c r="C299" s="15" t="str">
        <f t="shared" si="18"/>
        <v>RK</v>
      </c>
      <c r="D299" s="15" t="str">
        <f t="shared" si="19"/>
        <v>BK</v>
      </c>
      <c r="E299" s="2" t="s">
        <v>1565</v>
      </c>
      <c r="F299" s="4" t="s">
        <v>1899</v>
      </c>
      <c r="G299" s="31">
        <v>41599.6569907407</v>
      </c>
      <c r="H299" s="5" t="s">
        <v>569</v>
      </c>
      <c r="I299" s="5" t="s">
        <v>306</v>
      </c>
      <c r="J299" s="5" t="s">
        <v>344</v>
      </c>
      <c r="K299" s="62" t="s">
        <v>348</v>
      </c>
      <c r="L299" s="35" t="s">
        <v>84</v>
      </c>
      <c r="M299" s="35" t="s">
        <v>357</v>
      </c>
      <c r="N299" s="35" t="s">
        <v>86</v>
      </c>
    </row>
    <row r="300" spans="1:14" ht="63.75">
      <c r="A300" s="15" t="str">
        <f t="shared" si="16"/>
        <v>UT</v>
      </c>
      <c r="B300" s="15" t="str">
        <f t="shared" si="17"/>
        <v>UF</v>
      </c>
      <c r="C300" s="15" t="str">
        <f t="shared" si="18"/>
        <v>RK</v>
      </c>
      <c r="D300" s="15" t="str">
        <f t="shared" si="19"/>
        <v>BK</v>
      </c>
      <c r="E300" s="2" t="s">
        <v>1566</v>
      </c>
      <c r="F300" s="4" t="s">
        <v>1900</v>
      </c>
      <c r="G300" s="31">
        <v>41599.6616782407</v>
      </c>
      <c r="H300" s="5" t="s">
        <v>569</v>
      </c>
      <c r="I300" s="5" t="s">
        <v>306</v>
      </c>
      <c r="J300" s="5" t="s">
        <v>344</v>
      </c>
      <c r="K300" s="62" t="s">
        <v>348</v>
      </c>
      <c r="L300" s="35" t="s">
        <v>84</v>
      </c>
      <c r="M300" s="35" t="s">
        <v>357</v>
      </c>
      <c r="N300" s="35" t="s">
        <v>87</v>
      </c>
    </row>
    <row r="301" spans="1:14" ht="76.5">
      <c r="A301" s="15" t="str">
        <f t="shared" si="16"/>
        <v>UT</v>
      </c>
      <c r="B301" s="15" t="str">
        <f t="shared" si="17"/>
        <v>UF</v>
      </c>
      <c r="C301" s="15" t="str">
        <f t="shared" si="18"/>
        <v>RK</v>
      </c>
      <c r="D301" s="15" t="str">
        <f t="shared" si="19"/>
        <v>BK</v>
      </c>
      <c r="E301" s="2" t="s">
        <v>1567</v>
      </c>
      <c r="F301" s="4" t="s">
        <v>1895</v>
      </c>
      <c r="G301" s="31">
        <v>41600.4153125</v>
      </c>
      <c r="H301" s="5" t="s">
        <v>336</v>
      </c>
      <c r="I301" s="5" t="s">
        <v>329</v>
      </c>
      <c r="J301" s="5" t="s">
        <v>342</v>
      </c>
      <c r="K301" s="62" t="s">
        <v>347</v>
      </c>
      <c r="L301" s="35" t="s">
        <v>378</v>
      </c>
      <c r="M301" s="35" t="s">
        <v>378</v>
      </c>
      <c r="N301" s="35" t="s">
        <v>73</v>
      </c>
    </row>
    <row r="302" spans="1:14" ht="76.5">
      <c r="A302" s="15" t="str">
        <f t="shared" si="16"/>
        <v>UT</v>
      </c>
      <c r="B302" s="15" t="str">
        <f t="shared" si="17"/>
        <v>UF</v>
      </c>
      <c r="C302" s="15" t="str">
        <f t="shared" si="18"/>
        <v>RK</v>
      </c>
      <c r="D302" s="15" t="str">
        <f t="shared" si="19"/>
        <v>BK</v>
      </c>
      <c r="E302" s="2" t="s">
        <v>1568</v>
      </c>
      <c r="F302" s="4" t="s">
        <v>1901</v>
      </c>
      <c r="G302" s="31">
        <v>41600.4335648148</v>
      </c>
      <c r="H302" s="5" t="s">
        <v>336</v>
      </c>
      <c r="I302" s="5" t="s">
        <v>327</v>
      </c>
      <c r="J302" s="5" t="s">
        <v>343</v>
      </c>
      <c r="K302" s="62" t="s">
        <v>347</v>
      </c>
      <c r="L302" s="35" t="s">
        <v>378</v>
      </c>
      <c r="M302" s="35" t="s">
        <v>378</v>
      </c>
      <c r="N302" s="35" t="s">
        <v>379</v>
      </c>
    </row>
    <row r="303" spans="1:14" ht="76.5">
      <c r="A303" s="15" t="str">
        <f t="shared" si="16"/>
        <v>UT</v>
      </c>
      <c r="B303" s="15" t="str">
        <f t="shared" si="17"/>
        <v>UF</v>
      </c>
      <c r="C303" s="15" t="str">
        <f t="shared" si="18"/>
        <v>RK</v>
      </c>
      <c r="D303" s="15" t="str">
        <f t="shared" si="19"/>
        <v>BK</v>
      </c>
      <c r="E303" s="2" t="s">
        <v>1569</v>
      </c>
      <c r="F303" s="4" t="s">
        <v>1901</v>
      </c>
      <c r="G303" s="31">
        <v>41600.4348958333</v>
      </c>
      <c r="H303" s="5" t="s">
        <v>336</v>
      </c>
      <c r="I303" s="5" t="s">
        <v>329</v>
      </c>
      <c r="J303" s="5" t="s">
        <v>342</v>
      </c>
      <c r="K303" s="62" t="s">
        <v>347</v>
      </c>
      <c r="L303" s="35" t="s">
        <v>378</v>
      </c>
      <c r="M303" s="35" t="s">
        <v>378</v>
      </c>
      <c r="N303" s="35" t="s">
        <v>73</v>
      </c>
    </row>
    <row r="304" spans="1:14" ht="38.25">
      <c r="A304" s="15" t="str">
        <f t="shared" si="16"/>
        <v>UT</v>
      </c>
      <c r="B304" s="15" t="str">
        <f t="shared" si="17"/>
        <v>UF</v>
      </c>
      <c r="C304" s="15" t="str">
        <f t="shared" si="18"/>
        <v>RK</v>
      </c>
      <c r="D304" s="15" t="str">
        <f t="shared" si="19"/>
        <v>BK</v>
      </c>
      <c r="E304" s="2" t="s">
        <v>1570</v>
      </c>
      <c r="F304" s="4" t="s">
        <v>1902</v>
      </c>
      <c r="G304" s="31">
        <v>41600.4586226852</v>
      </c>
      <c r="H304" s="5" t="s">
        <v>308</v>
      </c>
      <c r="I304" s="5" t="s">
        <v>306</v>
      </c>
      <c r="J304" s="7" t="s">
        <v>342</v>
      </c>
      <c r="K304" s="66" t="s">
        <v>348</v>
      </c>
      <c r="L304" s="6" t="s">
        <v>2</v>
      </c>
      <c r="M304" s="6" t="s">
        <v>2</v>
      </c>
      <c r="N304" s="6" t="s">
        <v>2</v>
      </c>
    </row>
    <row r="305" spans="1:14" ht="51">
      <c r="A305" s="15" t="str">
        <f t="shared" si="16"/>
        <v>UT</v>
      </c>
      <c r="B305" s="15" t="str">
        <f t="shared" si="17"/>
        <v>UF</v>
      </c>
      <c r="C305" s="15" t="str">
        <f t="shared" si="18"/>
        <v>RK</v>
      </c>
      <c r="D305" s="15" t="str">
        <f t="shared" si="19"/>
        <v>BK</v>
      </c>
      <c r="E305" s="2" t="s">
        <v>1571</v>
      </c>
      <c r="F305" s="4" t="s">
        <v>1903</v>
      </c>
      <c r="G305" s="31">
        <v>41600.4622685185</v>
      </c>
      <c r="H305" s="5" t="s">
        <v>308</v>
      </c>
      <c r="I305" s="5" t="s">
        <v>306</v>
      </c>
      <c r="J305" s="7" t="s">
        <v>342</v>
      </c>
      <c r="K305" s="66" t="s">
        <v>348</v>
      </c>
      <c r="L305" s="6" t="s">
        <v>83</v>
      </c>
      <c r="M305" s="6" t="s">
        <v>83</v>
      </c>
      <c r="N305" s="6" t="s">
        <v>83</v>
      </c>
    </row>
    <row r="306" spans="1:14" ht="76.5">
      <c r="A306" s="15" t="str">
        <f t="shared" si="16"/>
        <v>UT</v>
      </c>
      <c r="B306" s="15" t="str">
        <f t="shared" si="17"/>
        <v>UF</v>
      </c>
      <c r="C306" s="15" t="str">
        <f t="shared" si="18"/>
        <v>RK</v>
      </c>
      <c r="D306" s="15" t="str">
        <f t="shared" si="19"/>
        <v>BK</v>
      </c>
      <c r="E306" s="2" t="s">
        <v>1572</v>
      </c>
      <c r="F306" s="4" t="s">
        <v>1904</v>
      </c>
      <c r="G306" s="31">
        <v>41600.3470833333</v>
      </c>
      <c r="H306" s="5" t="s">
        <v>336</v>
      </c>
      <c r="I306" s="5" t="s">
        <v>329</v>
      </c>
      <c r="J306" s="5" t="s">
        <v>342</v>
      </c>
      <c r="K306" s="45" t="s">
        <v>347</v>
      </c>
      <c r="L306" s="35" t="s">
        <v>378</v>
      </c>
      <c r="M306" s="35" t="s">
        <v>378</v>
      </c>
      <c r="N306" s="35" t="s">
        <v>74</v>
      </c>
    </row>
    <row r="307" spans="1:14" ht="25.5">
      <c r="A307" s="15" t="str">
        <f t="shared" si="16"/>
        <v>UT</v>
      </c>
      <c r="B307" s="15" t="str">
        <f t="shared" si="17"/>
        <v>UF</v>
      </c>
      <c r="C307" s="15" t="str">
        <f t="shared" si="18"/>
        <v>RK</v>
      </c>
      <c r="D307" s="15" t="str">
        <f t="shared" si="19"/>
        <v>BK</v>
      </c>
      <c r="E307" s="2" t="s">
        <v>1573</v>
      </c>
      <c r="F307" s="4" t="s">
        <v>1905</v>
      </c>
      <c r="G307" s="31">
        <v>41600.3482523148</v>
      </c>
      <c r="H307" s="5" t="s">
        <v>336</v>
      </c>
      <c r="I307" s="5" t="s">
        <v>327</v>
      </c>
      <c r="J307" s="5" t="s">
        <v>343</v>
      </c>
      <c r="K307" s="45" t="s">
        <v>347</v>
      </c>
      <c r="L307" s="6" t="s">
        <v>349</v>
      </c>
      <c r="M307" s="6" t="s">
        <v>345</v>
      </c>
      <c r="N307" s="6"/>
    </row>
    <row r="308" spans="1:14" ht="51">
      <c r="A308" s="15" t="str">
        <f t="shared" si="16"/>
        <v>UT</v>
      </c>
      <c r="B308" s="15" t="str">
        <f t="shared" si="17"/>
        <v>UF</v>
      </c>
      <c r="C308" s="15" t="str">
        <f t="shared" si="18"/>
        <v>RK</v>
      </c>
      <c r="D308" s="15" t="str">
        <f t="shared" si="19"/>
        <v>BK</v>
      </c>
      <c r="E308" s="2" t="s">
        <v>1574</v>
      </c>
      <c r="F308" s="4" t="s">
        <v>1906</v>
      </c>
      <c r="G308" s="31">
        <v>41600.356087963</v>
      </c>
      <c r="H308" s="5" t="s">
        <v>571</v>
      </c>
      <c r="I308" s="5" t="s">
        <v>306</v>
      </c>
      <c r="J308" s="5" t="s">
        <v>342</v>
      </c>
      <c r="K308" s="62" t="s">
        <v>348</v>
      </c>
      <c r="L308" s="35" t="s">
        <v>350</v>
      </c>
      <c r="M308" s="35" t="s">
        <v>345</v>
      </c>
      <c r="N308" s="35" t="s">
        <v>122</v>
      </c>
    </row>
    <row r="309" spans="1:14" ht="76.5">
      <c r="A309" s="15" t="str">
        <f t="shared" si="16"/>
        <v>UT</v>
      </c>
      <c r="B309" s="15" t="str">
        <f t="shared" si="17"/>
        <v>UF</v>
      </c>
      <c r="C309" s="15" t="str">
        <f t="shared" si="18"/>
        <v>RK</v>
      </c>
      <c r="D309" s="15" t="str">
        <f t="shared" si="19"/>
        <v>BK</v>
      </c>
      <c r="E309" s="2" t="s">
        <v>1575</v>
      </c>
      <c r="F309" s="4" t="s">
        <v>1907</v>
      </c>
      <c r="G309" s="31">
        <v>41600.3673958333</v>
      </c>
      <c r="H309" s="5" t="s">
        <v>564</v>
      </c>
      <c r="I309" s="5" t="s">
        <v>306</v>
      </c>
      <c r="J309" s="5" t="s">
        <v>344</v>
      </c>
      <c r="K309" s="45" t="s">
        <v>347</v>
      </c>
      <c r="L309" s="35" t="s">
        <v>378</v>
      </c>
      <c r="M309" s="35" t="s">
        <v>378</v>
      </c>
      <c r="N309" s="35" t="s">
        <v>73</v>
      </c>
    </row>
    <row r="310" spans="1:14" ht="76.5">
      <c r="A310" s="15" t="str">
        <f t="shared" si="16"/>
        <v>UT</v>
      </c>
      <c r="B310" s="15" t="str">
        <f t="shared" si="17"/>
        <v>UF</v>
      </c>
      <c r="C310" s="15" t="str">
        <f t="shared" si="18"/>
        <v>RK</v>
      </c>
      <c r="D310" s="15" t="str">
        <f t="shared" si="19"/>
        <v>BK</v>
      </c>
      <c r="E310" s="2" t="s">
        <v>1576</v>
      </c>
      <c r="F310" s="4" t="s">
        <v>1908</v>
      </c>
      <c r="G310" s="31">
        <v>41600.3798032407</v>
      </c>
      <c r="H310" s="5" t="s">
        <v>336</v>
      </c>
      <c r="I310" s="5" t="s">
        <v>329</v>
      </c>
      <c r="J310" s="5" t="s">
        <v>342</v>
      </c>
      <c r="K310" s="62" t="s">
        <v>347</v>
      </c>
      <c r="L310" s="35" t="s">
        <v>378</v>
      </c>
      <c r="M310" s="35" t="s">
        <v>378</v>
      </c>
      <c r="N310" s="35" t="s">
        <v>73</v>
      </c>
    </row>
    <row r="311" spans="1:14" ht="247.5" customHeight="1">
      <c r="A311" s="15" t="str">
        <f t="shared" si="16"/>
        <v>UT</v>
      </c>
      <c r="B311" s="15" t="str">
        <f t="shared" si="17"/>
        <v>UF</v>
      </c>
      <c r="C311" s="15" t="str">
        <f t="shared" si="18"/>
        <v>RK</v>
      </c>
      <c r="D311" s="15" t="str">
        <f t="shared" si="19"/>
        <v>BK</v>
      </c>
      <c r="E311" s="2" t="s">
        <v>1577</v>
      </c>
      <c r="F311" s="4" t="s">
        <v>1901</v>
      </c>
      <c r="G311" s="31">
        <v>41600.4297685185</v>
      </c>
      <c r="H311" s="5" t="s">
        <v>336</v>
      </c>
      <c r="I311" s="5" t="s">
        <v>329</v>
      </c>
      <c r="J311" s="5" t="s">
        <v>342</v>
      </c>
      <c r="K311" s="62" t="s">
        <v>347</v>
      </c>
      <c r="L311" s="35" t="s">
        <v>378</v>
      </c>
      <c r="M311" s="35" t="s">
        <v>378</v>
      </c>
      <c r="N311" s="35" t="s">
        <v>73</v>
      </c>
    </row>
    <row r="312" spans="1:14" ht="309.75" customHeight="1">
      <c r="A312" s="15" t="str">
        <f t="shared" si="16"/>
        <v>UT</v>
      </c>
      <c r="B312" s="15" t="str">
        <f t="shared" si="17"/>
        <v>UF</v>
      </c>
      <c r="C312" s="15" t="str">
        <f t="shared" si="18"/>
        <v>RK</v>
      </c>
      <c r="D312" s="15" t="str">
        <f t="shared" si="19"/>
        <v>BK</v>
      </c>
      <c r="E312" s="2" t="s">
        <v>1578</v>
      </c>
      <c r="F312" s="4" t="s">
        <v>1909</v>
      </c>
      <c r="G312" s="31">
        <v>41600.4548842593</v>
      </c>
      <c r="H312" s="5" t="s">
        <v>570</v>
      </c>
      <c r="I312" s="5" t="s">
        <v>306</v>
      </c>
      <c r="J312" s="5" t="s">
        <v>344</v>
      </c>
      <c r="K312" s="45" t="s">
        <v>347</v>
      </c>
      <c r="L312" s="35" t="s">
        <v>358</v>
      </c>
      <c r="M312" s="6" t="s">
        <v>345</v>
      </c>
      <c r="N312" s="35" t="s">
        <v>73</v>
      </c>
    </row>
    <row r="313" spans="1:14" ht="38.25">
      <c r="A313" s="15" t="str">
        <f t="shared" si="16"/>
        <v>UT</v>
      </c>
      <c r="B313" s="15" t="str">
        <f t="shared" si="17"/>
        <v>UF</v>
      </c>
      <c r="C313" s="15" t="str">
        <f t="shared" si="18"/>
        <v>RK</v>
      </c>
      <c r="D313" s="15" t="str">
        <f t="shared" si="19"/>
        <v>BK</v>
      </c>
      <c r="E313" s="2" t="s">
        <v>1579</v>
      </c>
      <c r="F313" s="4" t="s">
        <v>1910</v>
      </c>
      <c r="G313" s="31">
        <v>41600.4608912037</v>
      </c>
      <c r="H313" s="5" t="s">
        <v>308</v>
      </c>
      <c r="I313" s="5" t="s">
        <v>306</v>
      </c>
      <c r="J313" s="7" t="s">
        <v>342</v>
      </c>
      <c r="K313" s="66" t="s">
        <v>348</v>
      </c>
      <c r="L313" s="6" t="s">
        <v>2</v>
      </c>
      <c r="M313" s="6" t="s">
        <v>2</v>
      </c>
      <c r="N313" s="6" t="s">
        <v>2</v>
      </c>
    </row>
    <row r="314" spans="1:14" ht="12.75">
      <c r="A314" s="15" t="str">
        <f t="shared" si="16"/>
        <v>UT</v>
      </c>
      <c r="B314" s="15" t="str">
        <f t="shared" si="17"/>
        <v>UF</v>
      </c>
      <c r="C314" s="15" t="str">
        <f t="shared" si="18"/>
        <v>RK</v>
      </c>
      <c r="D314" s="15" t="str">
        <f t="shared" si="19"/>
        <v>BK</v>
      </c>
      <c r="E314" s="2" t="s">
        <v>1580</v>
      </c>
      <c r="F314" s="4" t="s">
        <v>1659</v>
      </c>
      <c r="G314" s="31">
        <v>41600.4810069444</v>
      </c>
      <c r="H314" s="5" t="s">
        <v>308</v>
      </c>
      <c r="I314" s="5" t="s">
        <v>306</v>
      </c>
      <c r="J314" s="7" t="s">
        <v>342</v>
      </c>
      <c r="K314" s="66" t="s">
        <v>348</v>
      </c>
      <c r="L314" s="6" t="s">
        <v>354</v>
      </c>
      <c r="M314" s="6" t="s">
        <v>354</v>
      </c>
      <c r="N314" s="6" t="s">
        <v>354</v>
      </c>
    </row>
    <row r="315" spans="1:14" ht="76.5">
      <c r="A315" s="15" t="str">
        <f t="shared" si="16"/>
        <v>UT</v>
      </c>
      <c r="B315" s="15" t="str">
        <f t="shared" si="17"/>
        <v>UF</v>
      </c>
      <c r="C315" s="15" t="str">
        <f t="shared" si="18"/>
        <v>RK</v>
      </c>
      <c r="D315" s="15" t="str">
        <f t="shared" si="19"/>
        <v>BK</v>
      </c>
      <c r="E315" s="2" t="s">
        <v>1581</v>
      </c>
      <c r="F315" s="4" t="s">
        <v>1911</v>
      </c>
      <c r="G315" s="31">
        <v>41600.3619675926</v>
      </c>
      <c r="H315" s="5" t="s">
        <v>571</v>
      </c>
      <c r="I315" s="5" t="s">
        <v>306</v>
      </c>
      <c r="J315" s="5" t="s">
        <v>342</v>
      </c>
      <c r="K315" s="62" t="s">
        <v>348</v>
      </c>
      <c r="L315" s="35" t="s">
        <v>123</v>
      </c>
      <c r="M315" s="35" t="s">
        <v>123</v>
      </c>
      <c r="N315" s="35" t="s">
        <v>124</v>
      </c>
    </row>
    <row r="316" spans="1:14" ht="76.5">
      <c r="A316" s="15" t="str">
        <f t="shared" si="16"/>
        <v>UT</v>
      </c>
      <c r="B316" s="15" t="str">
        <f t="shared" si="17"/>
        <v>UF</v>
      </c>
      <c r="C316" s="15" t="str">
        <f t="shared" si="18"/>
        <v>RK</v>
      </c>
      <c r="D316" s="15" t="str">
        <f t="shared" si="19"/>
        <v>BK</v>
      </c>
      <c r="E316" s="2" t="s">
        <v>1582</v>
      </c>
      <c r="F316" s="4" t="s">
        <v>1912</v>
      </c>
      <c r="G316" s="31">
        <v>41600.4842361111</v>
      </c>
      <c r="H316" s="5" t="s">
        <v>336</v>
      </c>
      <c r="I316" s="5" t="s">
        <v>329</v>
      </c>
      <c r="J316" s="5" t="s">
        <v>342</v>
      </c>
      <c r="K316" s="45" t="s">
        <v>348</v>
      </c>
      <c r="L316" s="6" t="s">
        <v>75</v>
      </c>
      <c r="M316" s="6" t="s">
        <v>75</v>
      </c>
      <c r="N316" s="6" t="s">
        <v>75</v>
      </c>
    </row>
    <row r="317" spans="1:14" ht="89.25">
      <c r="A317" s="15" t="str">
        <f t="shared" si="16"/>
        <v>UT</v>
      </c>
      <c r="B317" s="15" t="str">
        <f t="shared" si="17"/>
        <v>UF</v>
      </c>
      <c r="C317" s="15" t="str">
        <f t="shared" si="18"/>
        <v>RK</v>
      </c>
      <c r="D317" s="15" t="str">
        <f t="shared" si="19"/>
        <v>BK</v>
      </c>
      <c r="E317" s="2" t="s">
        <v>1583</v>
      </c>
      <c r="F317" s="4" t="s">
        <v>1913</v>
      </c>
      <c r="G317" s="31">
        <v>41600.4963657407</v>
      </c>
      <c r="H317" s="5" t="s">
        <v>552</v>
      </c>
      <c r="I317" s="5" t="s">
        <v>306</v>
      </c>
      <c r="J317" s="7" t="s">
        <v>342</v>
      </c>
      <c r="K317" s="65" t="s">
        <v>348</v>
      </c>
      <c r="L317" s="35" t="s">
        <v>112</v>
      </c>
      <c r="M317" s="35" t="s">
        <v>112</v>
      </c>
      <c r="N317" s="35" t="s">
        <v>118</v>
      </c>
    </row>
    <row r="318" spans="1:14" ht="63.75">
      <c r="A318" s="15" t="str">
        <f t="shared" si="16"/>
        <v>UT</v>
      </c>
      <c r="B318" s="15" t="str">
        <f t="shared" si="17"/>
        <v>UF</v>
      </c>
      <c r="C318" s="15" t="str">
        <f t="shared" si="18"/>
        <v>RK</v>
      </c>
      <c r="D318" s="15" t="str">
        <f t="shared" si="19"/>
        <v>BK</v>
      </c>
      <c r="E318" s="2" t="s">
        <v>1584</v>
      </c>
      <c r="F318" s="4" t="s">
        <v>1914</v>
      </c>
      <c r="G318" s="31">
        <v>41600.4981712963</v>
      </c>
      <c r="H318" s="5" t="s">
        <v>552</v>
      </c>
      <c r="I318" s="5" t="s">
        <v>306</v>
      </c>
      <c r="J318" s="7" t="s">
        <v>342</v>
      </c>
      <c r="K318" s="65" t="s">
        <v>348</v>
      </c>
      <c r="L318" s="35" t="s">
        <v>119</v>
      </c>
      <c r="M318" s="35" t="s">
        <v>357</v>
      </c>
      <c r="N318" s="35" t="s">
        <v>120</v>
      </c>
    </row>
    <row r="319" spans="1:14" ht="89.25">
      <c r="A319" s="15" t="str">
        <f t="shared" si="16"/>
        <v>UT</v>
      </c>
      <c r="B319" s="15" t="str">
        <f t="shared" si="17"/>
        <v>UF</v>
      </c>
      <c r="C319" s="15" t="str">
        <f t="shared" si="18"/>
        <v>RK</v>
      </c>
      <c r="D319" s="15" t="str">
        <f t="shared" si="19"/>
        <v>BK</v>
      </c>
      <c r="E319" s="2" t="s">
        <v>1585</v>
      </c>
      <c r="F319" s="4" t="s">
        <v>1915</v>
      </c>
      <c r="G319" s="31">
        <v>41600.5006828704</v>
      </c>
      <c r="H319" s="5" t="s">
        <v>552</v>
      </c>
      <c r="I319" s="5" t="s">
        <v>306</v>
      </c>
      <c r="J319" s="7" t="s">
        <v>342</v>
      </c>
      <c r="K319" s="65" t="s">
        <v>348</v>
      </c>
      <c r="L319" s="35" t="s">
        <v>112</v>
      </c>
      <c r="M319" s="35" t="s">
        <v>112</v>
      </c>
      <c r="N319" s="35" t="s">
        <v>118</v>
      </c>
    </row>
    <row r="320" spans="1:14" ht="114.75">
      <c r="A320" s="15" t="str">
        <f t="shared" si="16"/>
        <v>UT</v>
      </c>
      <c r="B320" s="15" t="str">
        <f t="shared" si="17"/>
        <v>UF</v>
      </c>
      <c r="C320" s="15" t="str">
        <f t="shared" si="18"/>
        <v>RK</v>
      </c>
      <c r="D320" s="15" t="str">
        <f t="shared" si="19"/>
        <v>BK</v>
      </c>
      <c r="E320" s="2" t="s">
        <v>1586</v>
      </c>
      <c r="F320" s="4" t="s">
        <v>1976</v>
      </c>
      <c r="G320" s="31">
        <v>41600.464212963</v>
      </c>
      <c r="H320" s="5" t="s">
        <v>308</v>
      </c>
      <c r="I320" s="5" t="s">
        <v>306</v>
      </c>
      <c r="J320" s="7" t="s">
        <v>342</v>
      </c>
      <c r="K320" s="65" t="s">
        <v>348</v>
      </c>
      <c r="L320" s="6" t="s">
        <v>2</v>
      </c>
      <c r="M320" s="6" t="s">
        <v>2</v>
      </c>
      <c r="N320" s="6" t="s">
        <v>2</v>
      </c>
    </row>
    <row r="321" spans="1:14" ht="76.5">
      <c r="A321" s="15" t="str">
        <f t="shared" si="16"/>
        <v>UT</v>
      </c>
      <c r="B321" s="15" t="str">
        <f t="shared" si="17"/>
        <v>UF</v>
      </c>
      <c r="C321" s="15" t="str">
        <f t="shared" si="18"/>
        <v>RK</v>
      </c>
      <c r="D321" s="15" t="str">
        <f t="shared" si="19"/>
        <v>BK</v>
      </c>
      <c r="E321" s="2" t="s">
        <v>1587</v>
      </c>
      <c r="F321" s="4" t="s">
        <v>1977</v>
      </c>
      <c r="G321" s="31">
        <v>41600.4809027778</v>
      </c>
      <c r="H321" s="5" t="s">
        <v>308</v>
      </c>
      <c r="I321" s="5" t="s">
        <v>306</v>
      </c>
      <c r="J321" s="7" t="s">
        <v>342</v>
      </c>
      <c r="K321" s="65" t="s">
        <v>348</v>
      </c>
      <c r="L321" s="6" t="s">
        <v>2</v>
      </c>
      <c r="M321" s="6" t="s">
        <v>2</v>
      </c>
      <c r="N321" s="6" t="s">
        <v>2</v>
      </c>
    </row>
    <row r="322" spans="1:14" ht="38.25">
      <c r="A322" s="15" t="str">
        <f t="shared" si="16"/>
        <v>UT</v>
      </c>
      <c r="B322" s="15" t="str">
        <f t="shared" si="17"/>
        <v>UF</v>
      </c>
      <c r="C322" s="15" t="str">
        <f t="shared" si="18"/>
        <v>RK</v>
      </c>
      <c r="D322" s="15" t="str">
        <f t="shared" si="19"/>
        <v>BK</v>
      </c>
      <c r="E322" s="2" t="s">
        <v>1588</v>
      </c>
      <c r="F322" s="4" t="s">
        <v>1916</v>
      </c>
      <c r="G322" s="31">
        <v>41600.4854050926</v>
      </c>
      <c r="H322" s="5" t="s">
        <v>308</v>
      </c>
      <c r="I322" s="5" t="s">
        <v>306</v>
      </c>
      <c r="J322" s="7" t="s">
        <v>342</v>
      </c>
      <c r="K322" s="66" t="s">
        <v>348</v>
      </c>
      <c r="L322" s="6" t="s">
        <v>2</v>
      </c>
      <c r="M322" s="6" t="s">
        <v>2</v>
      </c>
      <c r="N322" s="6" t="s">
        <v>2</v>
      </c>
    </row>
    <row r="323" spans="1:14" ht="240" customHeight="1">
      <c r="A323" s="15" t="str">
        <f aca="true" t="shared" si="20" ref="A323:A386">HYPERLINK("BilderUT/UT_"&amp;E323&amp;".tif","UT")</f>
        <v>UT</v>
      </c>
      <c r="B323" s="15" t="str">
        <f aca="true" t="shared" si="21" ref="B323:B386">HYPERLINK("BilderUF/UF_"&amp;E323&amp;".tif","UF")</f>
        <v>UF</v>
      </c>
      <c r="C323" s="15" t="str">
        <f aca="true" t="shared" si="22" ref="C323:C386">HYPERLINK("BilderRK/RK_"&amp;E323&amp;".tif","RK")</f>
        <v>RK</v>
      </c>
      <c r="D323" s="15" t="str">
        <f aca="true" t="shared" si="23" ref="D323:D386">HYPERLINK("BilderBK/BK_"&amp;E323&amp;".tif","BK")</f>
        <v>BK</v>
      </c>
      <c r="E323" s="2" t="s">
        <v>1589</v>
      </c>
      <c r="F323" s="4" t="s">
        <v>1917</v>
      </c>
      <c r="G323" s="31">
        <v>41600.4896180556</v>
      </c>
      <c r="H323" s="5" t="s">
        <v>336</v>
      </c>
      <c r="I323" s="5" t="s">
        <v>329</v>
      </c>
      <c r="J323" s="5" t="s">
        <v>342</v>
      </c>
      <c r="K323" s="62" t="s">
        <v>347</v>
      </c>
      <c r="L323" s="35" t="s">
        <v>378</v>
      </c>
      <c r="M323" s="35" t="s">
        <v>378</v>
      </c>
      <c r="N323" s="35" t="s">
        <v>73</v>
      </c>
    </row>
    <row r="324" spans="1:14" ht="38.25">
      <c r="A324" s="15" t="str">
        <f t="shared" si="20"/>
        <v>UT</v>
      </c>
      <c r="B324" s="15" t="str">
        <f t="shared" si="21"/>
        <v>UF</v>
      </c>
      <c r="C324" s="15" t="str">
        <f t="shared" si="22"/>
        <v>RK</v>
      </c>
      <c r="D324" s="15" t="str">
        <f t="shared" si="23"/>
        <v>BK</v>
      </c>
      <c r="E324" s="2" t="s">
        <v>1590</v>
      </c>
      <c r="F324" s="4" t="s">
        <v>1918</v>
      </c>
      <c r="G324" s="31">
        <v>41601.6217939815</v>
      </c>
      <c r="H324" s="5" t="s">
        <v>308</v>
      </c>
      <c r="I324" s="5" t="s">
        <v>306</v>
      </c>
      <c r="J324" s="7" t="s">
        <v>342</v>
      </c>
      <c r="K324" s="66" t="s">
        <v>348</v>
      </c>
      <c r="L324" s="6" t="s">
        <v>2</v>
      </c>
      <c r="M324" s="6" t="s">
        <v>2</v>
      </c>
      <c r="N324" s="6" t="s">
        <v>2</v>
      </c>
    </row>
    <row r="325" spans="1:14" ht="38.25">
      <c r="A325" s="15" t="str">
        <f t="shared" si="20"/>
        <v>UT</v>
      </c>
      <c r="B325" s="15" t="str">
        <f t="shared" si="21"/>
        <v>UF</v>
      </c>
      <c r="C325" s="15" t="str">
        <f t="shared" si="22"/>
        <v>RK</v>
      </c>
      <c r="D325" s="15" t="str">
        <f t="shared" si="23"/>
        <v>BK</v>
      </c>
      <c r="E325" s="2" t="s">
        <v>1591</v>
      </c>
      <c r="F325" s="4" t="s">
        <v>1919</v>
      </c>
      <c r="G325" s="31">
        <v>41601.6231944444</v>
      </c>
      <c r="H325" s="5" t="s">
        <v>308</v>
      </c>
      <c r="I325" s="5" t="s">
        <v>306</v>
      </c>
      <c r="J325" s="7" t="s">
        <v>342</v>
      </c>
      <c r="K325" s="66" t="s">
        <v>348</v>
      </c>
      <c r="L325" s="6" t="s">
        <v>2</v>
      </c>
      <c r="M325" s="6" t="s">
        <v>2</v>
      </c>
      <c r="N325" s="6" t="s">
        <v>2</v>
      </c>
    </row>
    <row r="326" spans="1:14" ht="51">
      <c r="A326" s="15" t="str">
        <f t="shared" si="20"/>
        <v>UT</v>
      </c>
      <c r="B326" s="15" t="str">
        <f t="shared" si="21"/>
        <v>UF</v>
      </c>
      <c r="C326" s="15" t="str">
        <f t="shared" si="22"/>
        <v>RK</v>
      </c>
      <c r="D326" s="15" t="str">
        <f t="shared" si="23"/>
        <v>BK</v>
      </c>
      <c r="E326" s="2" t="s">
        <v>1592</v>
      </c>
      <c r="F326" s="4" t="s">
        <v>1920</v>
      </c>
      <c r="G326" s="31">
        <v>41603.6577546296</v>
      </c>
      <c r="H326" s="5" t="s">
        <v>572</v>
      </c>
      <c r="I326" s="5" t="s">
        <v>306</v>
      </c>
      <c r="J326" s="5" t="s">
        <v>344</v>
      </c>
      <c r="K326" s="65" t="s">
        <v>347</v>
      </c>
      <c r="L326" s="33" t="s">
        <v>358</v>
      </c>
      <c r="M326" s="33" t="s">
        <v>345</v>
      </c>
      <c r="N326" s="35" t="s">
        <v>99</v>
      </c>
    </row>
    <row r="327" spans="1:14" ht="76.5">
      <c r="A327" s="15" t="str">
        <f t="shared" si="20"/>
        <v>UT</v>
      </c>
      <c r="B327" s="15" t="str">
        <f t="shared" si="21"/>
        <v>UF</v>
      </c>
      <c r="C327" s="15" t="str">
        <f t="shared" si="22"/>
        <v>RK</v>
      </c>
      <c r="D327" s="15" t="str">
        <f t="shared" si="23"/>
        <v>BK</v>
      </c>
      <c r="E327" s="2" t="s">
        <v>1593</v>
      </c>
      <c r="F327" s="4" t="s">
        <v>1921</v>
      </c>
      <c r="G327" s="31">
        <v>41605.3472685185</v>
      </c>
      <c r="H327" s="5" t="s">
        <v>336</v>
      </c>
      <c r="I327" s="5" t="s">
        <v>329</v>
      </c>
      <c r="J327" s="5" t="s">
        <v>342</v>
      </c>
      <c r="K327" s="62" t="s">
        <v>347</v>
      </c>
      <c r="L327" s="35" t="s">
        <v>378</v>
      </c>
      <c r="M327" s="35" t="s">
        <v>378</v>
      </c>
      <c r="N327" s="35" t="s">
        <v>73</v>
      </c>
    </row>
    <row r="328" spans="1:14" ht="76.5">
      <c r="A328" s="15" t="str">
        <f t="shared" si="20"/>
        <v>UT</v>
      </c>
      <c r="B328" s="15" t="str">
        <f t="shared" si="21"/>
        <v>UF</v>
      </c>
      <c r="C328" s="15" t="str">
        <f t="shared" si="22"/>
        <v>RK</v>
      </c>
      <c r="D328" s="15" t="str">
        <f t="shared" si="23"/>
        <v>BK</v>
      </c>
      <c r="E328" s="2" t="s">
        <v>1594</v>
      </c>
      <c r="F328" s="4" t="s">
        <v>1921</v>
      </c>
      <c r="G328" s="31">
        <v>41605.3478472222</v>
      </c>
      <c r="H328" s="5" t="s">
        <v>336</v>
      </c>
      <c r="I328" s="5" t="s">
        <v>329</v>
      </c>
      <c r="J328" s="5" t="s">
        <v>342</v>
      </c>
      <c r="K328" s="62" t="s">
        <v>347</v>
      </c>
      <c r="L328" s="35" t="s">
        <v>378</v>
      </c>
      <c r="M328" s="35" t="s">
        <v>378</v>
      </c>
      <c r="N328" s="35" t="s">
        <v>73</v>
      </c>
    </row>
    <row r="329" spans="1:14" ht="76.5">
      <c r="A329" s="15" t="str">
        <f t="shared" si="20"/>
        <v>UT</v>
      </c>
      <c r="B329" s="15" t="str">
        <f t="shared" si="21"/>
        <v>UF</v>
      </c>
      <c r="C329" s="15" t="str">
        <f t="shared" si="22"/>
        <v>RK</v>
      </c>
      <c r="D329" s="15" t="str">
        <f t="shared" si="23"/>
        <v>BK</v>
      </c>
      <c r="E329" s="2" t="s">
        <v>1595</v>
      </c>
      <c r="F329" s="4" t="s">
        <v>1922</v>
      </c>
      <c r="G329" s="31">
        <v>41605.3615162037</v>
      </c>
      <c r="H329" s="5" t="s">
        <v>336</v>
      </c>
      <c r="I329" s="5" t="s">
        <v>329</v>
      </c>
      <c r="J329" s="5" t="s">
        <v>342</v>
      </c>
      <c r="K329" s="62" t="s">
        <v>347</v>
      </c>
      <c r="L329" s="35" t="s">
        <v>378</v>
      </c>
      <c r="M329" s="35" t="s">
        <v>378</v>
      </c>
      <c r="N329" s="35" t="s">
        <v>73</v>
      </c>
    </row>
    <row r="330" spans="1:14" ht="63.75">
      <c r="A330" s="15" t="str">
        <f t="shared" si="20"/>
        <v>UT</v>
      </c>
      <c r="B330" s="15" t="str">
        <f t="shared" si="21"/>
        <v>UF</v>
      </c>
      <c r="C330" s="15" t="str">
        <f t="shared" si="22"/>
        <v>RK</v>
      </c>
      <c r="D330" s="15" t="str">
        <f t="shared" si="23"/>
        <v>BK</v>
      </c>
      <c r="E330" s="2" t="s">
        <v>1596</v>
      </c>
      <c r="F330" s="4" t="s">
        <v>1923</v>
      </c>
      <c r="G330" s="31">
        <v>41605.3643402778</v>
      </c>
      <c r="H330" s="5" t="s">
        <v>336</v>
      </c>
      <c r="I330" s="5" t="s">
        <v>329</v>
      </c>
      <c r="J330" s="5" t="s">
        <v>342</v>
      </c>
      <c r="K330" s="45" t="s">
        <v>347</v>
      </c>
      <c r="L330" s="6" t="s">
        <v>76</v>
      </c>
      <c r="M330" s="6" t="s">
        <v>76</v>
      </c>
      <c r="N330" s="6" t="s">
        <v>76</v>
      </c>
    </row>
    <row r="331" spans="1:14" ht="76.5">
      <c r="A331" s="15" t="str">
        <f t="shared" si="20"/>
        <v>UT</v>
      </c>
      <c r="B331" s="15" t="str">
        <f t="shared" si="21"/>
        <v>UF</v>
      </c>
      <c r="C331" s="15" t="str">
        <f t="shared" si="22"/>
        <v>RK</v>
      </c>
      <c r="D331" s="15" t="str">
        <f t="shared" si="23"/>
        <v>BK</v>
      </c>
      <c r="E331" s="2" t="s">
        <v>1597</v>
      </c>
      <c r="F331" s="4" t="s">
        <v>1924</v>
      </c>
      <c r="G331" s="31">
        <v>41605.4103935185</v>
      </c>
      <c r="H331" s="5" t="s">
        <v>336</v>
      </c>
      <c r="I331" s="5" t="s">
        <v>329</v>
      </c>
      <c r="J331" s="5" t="s">
        <v>342</v>
      </c>
      <c r="K331" s="45" t="s">
        <v>348</v>
      </c>
      <c r="L331" s="6" t="s">
        <v>10</v>
      </c>
      <c r="M331" s="6" t="s">
        <v>357</v>
      </c>
      <c r="N331" s="6" t="s">
        <v>77</v>
      </c>
    </row>
    <row r="332" spans="1:14" ht="76.5">
      <c r="A332" s="15" t="str">
        <f t="shared" si="20"/>
        <v>UT</v>
      </c>
      <c r="B332" s="15" t="str">
        <f t="shared" si="21"/>
        <v>UF</v>
      </c>
      <c r="C332" s="15" t="str">
        <f t="shared" si="22"/>
        <v>RK</v>
      </c>
      <c r="D332" s="15" t="str">
        <f t="shared" si="23"/>
        <v>BK</v>
      </c>
      <c r="E332" s="2" t="s">
        <v>1598</v>
      </c>
      <c r="F332" s="4" t="s">
        <v>1925</v>
      </c>
      <c r="G332" s="31">
        <v>41603.3548958333</v>
      </c>
      <c r="H332" s="5" t="s">
        <v>573</v>
      </c>
      <c r="I332" s="5" t="s">
        <v>306</v>
      </c>
      <c r="J332" s="5" t="s">
        <v>344</v>
      </c>
      <c r="K332" s="62" t="s">
        <v>347</v>
      </c>
      <c r="L332" s="35" t="s">
        <v>378</v>
      </c>
      <c r="M332" s="35" t="s">
        <v>378</v>
      </c>
      <c r="N332" s="35" t="s">
        <v>132</v>
      </c>
    </row>
    <row r="333" spans="1:14" ht="51">
      <c r="A333" s="15" t="str">
        <f t="shared" si="20"/>
        <v>UT</v>
      </c>
      <c r="B333" s="15" t="str">
        <f t="shared" si="21"/>
        <v>UF</v>
      </c>
      <c r="C333" s="15" t="str">
        <f t="shared" si="22"/>
        <v>RK</v>
      </c>
      <c r="D333" s="15" t="str">
        <f t="shared" si="23"/>
        <v>BK</v>
      </c>
      <c r="E333" s="2" t="s">
        <v>1599</v>
      </c>
      <c r="F333" s="4" t="s">
        <v>1926</v>
      </c>
      <c r="G333" s="31">
        <v>41603.3923148148</v>
      </c>
      <c r="H333" s="5" t="s">
        <v>560</v>
      </c>
      <c r="I333" s="5" t="s">
        <v>306</v>
      </c>
      <c r="J333" s="5" t="s">
        <v>342</v>
      </c>
      <c r="K333" s="45" t="s">
        <v>347</v>
      </c>
      <c r="L333" s="6" t="s">
        <v>358</v>
      </c>
      <c r="M333" s="6" t="s">
        <v>345</v>
      </c>
      <c r="N333" s="35" t="s">
        <v>73</v>
      </c>
    </row>
    <row r="334" spans="1:14" ht="102">
      <c r="A334" s="15" t="str">
        <f t="shared" si="20"/>
        <v>UT</v>
      </c>
      <c r="B334" s="15" t="str">
        <f t="shared" si="21"/>
        <v>UF</v>
      </c>
      <c r="C334" s="15" t="str">
        <f t="shared" si="22"/>
        <v>RK</v>
      </c>
      <c r="D334" s="15" t="str">
        <f t="shared" si="23"/>
        <v>BK</v>
      </c>
      <c r="E334" s="2" t="s">
        <v>1600</v>
      </c>
      <c r="F334" s="4" t="s">
        <v>1927</v>
      </c>
      <c r="G334" s="31">
        <v>41603.3932291667</v>
      </c>
      <c r="H334" s="5" t="s">
        <v>560</v>
      </c>
      <c r="I334" s="5" t="s">
        <v>306</v>
      </c>
      <c r="J334" s="5" t="s">
        <v>342</v>
      </c>
      <c r="K334" s="45" t="s">
        <v>347</v>
      </c>
      <c r="L334" s="35" t="s">
        <v>88</v>
      </c>
      <c r="M334" s="6" t="s">
        <v>345</v>
      </c>
      <c r="N334" s="35" t="s">
        <v>73</v>
      </c>
    </row>
    <row r="335" spans="1:14" ht="51">
      <c r="A335" s="15" t="str">
        <f t="shared" si="20"/>
        <v>UT</v>
      </c>
      <c r="B335" s="15" t="str">
        <f t="shared" si="21"/>
        <v>UF</v>
      </c>
      <c r="C335" s="15" t="str">
        <f t="shared" si="22"/>
        <v>RK</v>
      </c>
      <c r="D335" s="15" t="str">
        <f t="shared" si="23"/>
        <v>BK</v>
      </c>
      <c r="E335" s="2" t="s">
        <v>1601</v>
      </c>
      <c r="F335" s="4" t="s">
        <v>1928</v>
      </c>
      <c r="G335" s="31">
        <v>41603.3982291667</v>
      </c>
      <c r="H335" s="5" t="s">
        <v>558</v>
      </c>
      <c r="I335" s="5" t="s">
        <v>329</v>
      </c>
      <c r="J335" s="5" t="s">
        <v>342</v>
      </c>
      <c r="K335" s="62" t="s">
        <v>347</v>
      </c>
      <c r="L335" s="33" t="s">
        <v>358</v>
      </c>
      <c r="M335" s="33" t="s">
        <v>345</v>
      </c>
      <c r="N335" s="33" t="s">
        <v>362</v>
      </c>
    </row>
    <row r="336" spans="1:14" ht="51">
      <c r="A336" s="15" t="str">
        <f t="shared" si="20"/>
        <v>UT</v>
      </c>
      <c r="B336" s="15" t="str">
        <f t="shared" si="21"/>
        <v>UF</v>
      </c>
      <c r="C336" s="15" t="str">
        <f t="shared" si="22"/>
        <v>RK</v>
      </c>
      <c r="D336" s="15" t="str">
        <f t="shared" si="23"/>
        <v>BK</v>
      </c>
      <c r="E336" s="2" t="s">
        <v>1602</v>
      </c>
      <c r="F336" s="4" t="s">
        <v>1929</v>
      </c>
      <c r="G336" s="31">
        <v>41603.3997569444</v>
      </c>
      <c r="H336" s="5" t="s">
        <v>558</v>
      </c>
      <c r="I336" s="5" t="s">
        <v>329</v>
      </c>
      <c r="J336" s="5" t="s">
        <v>342</v>
      </c>
      <c r="K336" s="62" t="s">
        <v>347</v>
      </c>
      <c r="L336" s="33" t="s">
        <v>358</v>
      </c>
      <c r="M336" s="33" t="s">
        <v>345</v>
      </c>
      <c r="N336" s="33" t="s">
        <v>362</v>
      </c>
    </row>
    <row r="337" spans="1:14" ht="76.5">
      <c r="A337" s="15" t="str">
        <f t="shared" si="20"/>
        <v>UT</v>
      </c>
      <c r="B337" s="15" t="str">
        <f t="shared" si="21"/>
        <v>UF</v>
      </c>
      <c r="C337" s="15" t="str">
        <f t="shared" si="22"/>
        <v>RK</v>
      </c>
      <c r="D337" s="15" t="str">
        <f t="shared" si="23"/>
        <v>BK</v>
      </c>
      <c r="E337" s="2" t="s">
        <v>1603</v>
      </c>
      <c r="F337" s="4" t="s">
        <v>1930</v>
      </c>
      <c r="G337" s="31">
        <v>41603.4361689815</v>
      </c>
      <c r="H337" s="5" t="s">
        <v>321</v>
      </c>
      <c r="I337" s="5" t="s">
        <v>306</v>
      </c>
      <c r="J337" s="5" t="s">
        <v>343</v>
      </c>
      <c r="K337" s="62" t="s">
        <v>347</v>
      </c>
      <c r="L337" s="35" t="s">
        <v>378</v>
      </c>
      <c r="M337" s="35" t="s">
        <v>378</v>
      </c>
      <c r="N337" s="35" t="s">
        <v>132</v>
      </c>
    </row>
    <row r="338" spans="1:14" ht="76.5">
      <c r="A338" s="15" t="str">
        <f t="shared" si="20"/>
        <v>UT</v>
      </c>
      <c r="B338" s="15" t="str">
        <f t="shared" si="21"/>
        <v>UF</v>
      </c>
      <c r="C338" s="15" t="str">
        <f t="shared" si="22"/>
        <v>RK</v>
      </c>
      <c r="D338" s="15" t="str">
        <f t="shared" si="23"/>
        <v>BK</v>
      </c>
      <c r="E338" s="2" t="s">
        <v>1604</v>
      </c>
      <c r="F338" s="4" t="s">
        <v>1930</v>
      </c>
      <c r="G338" s="31">
        <v>41603.446099537</v>
      </c>
      <c r="H338" s="5" t="s">
        <v>321</v>
      </c>
      <c r="I338" s="5" t="s">
        <v>306</v>
      </c>
      <c r="J338" s="5" t="s">
        <v>343</v>
      </c>
      <c r="K338" s="62" t="s">
        <v>347</v>
      </c>
      <c r="L338" s="35" t="s">
        <v>378</v>
      </c>
      <c r="M338" s="35" t="s">
        <v>378</v>
      </c>
      <c r="N338" s="35" t="s">
        <v>132</v>
      </c>
    </row>
    <row r="339" spans="1:14" ht="76.5">
      <c r="A339" s="15" t="str">
        <f t="shared" si="20"/>
        <v>UT</v>
      </c>
      <c r="B339" s="15" t="str">
        <f t="shared" si="21"/>
        <v>UF</v>
      </c>
      <c r="C339" s="15" t="str">
        <f t="shared" si="22"/>
        <v>RK</v>
      </c>
      <c r="D339" s="15" t="str">
        <f t="shared" si="23"/>
        <v>BK</v>
      </c>
      <c r="E339" s="2" t="s">
        <v>1605</v>
      </c>
      <c r="F339" s="4" t="s">
        <v>1930</v>
      </c>
      <c r="G339" s="31">
        <v>41603.4476967593</v>
      </c>
      <c r="H339" s="5" t="s">
        <v>321</v>
      </c>
      <c r="I339" s="5" t="s">
        <v>306</v>
      </c>
      <c r="J339" s="5" t="s">
        <v>343</v>
      </c>
      <c r="K339" s="62" t="s">
        <v>347</v>
      </c>
      <c r="L339" s="35" t="s">
        <v>378</v>
      </c>
      <c r="M339" s="35" t="s">
        <v>378</v>
      </c>
      <c r="N339" s="35" t="s">
        <v>132</v>
      </c>
    </row>
    <row r="340" spans="1:14" ht="51">
      <c r="A340" s="15" t="str">
        <f t="shared" si="20"/>
        <v>UT</v>
      </c>
      <c r="B340" s="15" t="str">
        <f t="shared" si="21"/>
        <v>UF</v>
      </c>
      <c r="C340" s="15" t="str">
        <f t="shared" si="22"/>
        <v>RK</v>
      </c>
      <c r="D340" s="15" t="str">
        <f t="shared" si="23"/>
        <v>BK</v>
      </c>
      <c r="E340" s="2" t="s">
        <v>1606</v>
      </c>
      <c r="F340" s="4" t="s">
        <v>1931</v>
      </c>
      <c r="G340" s="31">
        <v>41603.3932291667</v>
      </c>
      <c r="H340" s="5" t="s">
        <v>558</v>
      </c>
      <c r="I340" s="5" t="s">
        <v>329</v>
      </c>
      <c r="J340" s="5" t="s">
        <v>342</v>
      </c>
      <c r="K340" s="62" t="s">
        <v>347</v>
      </c>
      <c r="L340" s="33" t="s">
        <v>358</v>
      </c>
      <c r="M340" s="33" t="s">
        <v>345</v>
      </c>
      <c r="N340" s="33" t="s">
        <v>362</v>
      </c>
    </row>
    <row r="341" spans="1:14" ht="76.5">
      <c r="A341" s="15" t="str">
        <f t="shared" si="20"/>
        <v>UT</v>
      </c>
      <c r="B341" s="15" t="str">
        <f t="shared" si="21"/>
        <v>UF</v>
      </c>
      <c r="C341" s="15" t="str">
        <f t="shared" si="22"/>
        <v>RK</v>
      </c>
      <c r="D341" s="15" t="str">
        <f t="shared" si="23"/>
        <v>BK</v>
      </c>
      <c r="E341" s="2" t="s">
        <v>1607</v>
      </c>
      <c r="F341" s="4" t="s">
        <v>1932</v>
      </c>
      <c r="G341" s="31">
        <v>41603.4639699074</v>
      </c>
      <c r="H341" s="5" t="s">
        <v>321</v>
      </c>
      <c r="I341" s="5" t="s">
        <v>306</v>
      </c>
      <c r="J341" s="5" t="s">
        <v>343</v>
      </c>
      <c r="K341" s="62" t="s">
        <v>347</v>
      </c>
      <c r="L341" s="35" t="s">
        <v>378</v>
      </c>
      <c r="M341" s="35" t="s">
        <v>378</v>
      </c>
      <c r="N341" s="35" t="s">
        <v>132</v>
      </c>
    </row>
    <row r="342" spans="1:14" ht="63.75">
      <c r="A342" s="15" t="str">
        <f t="shared" si="20"/>
        <v>UT</v>
      </c>
      <c r="B342" s="15" t="str">
        <f t="shared" si="21"/>
        <v>UF</v>
      </c>
      <c r="C342" s="15" t="str">
        <f t="shared" si="22"/>
        <v>RK</v>
      </c>
      <c r="D342" s="15" t="str">
        <f t="shared" si="23"/>
        <v>BK</v>
      </c>
      <c r="E342" s="2" t="s">
        <v>1608</v>
      </c>
      <c r="F342" s="4" t="s">
        <v>1933</v>
      </c>
      <c r="G342" s="31">
        <v>41603.6237847222</v>
      </c>
      <c r="H342" s="5" t="s">
        <v>572</v>
      </c>
      <c r="I342" s="5" t="s">
        <v>306</v>
      </c>
      <c r="J342" s="5" t="s">
        <v>344</v>
      </c>
      <c r="K342" s="62" t="s">
        <v>348</v>
      </c>
      <c r="L342" s="35" t="s">
        <v>350</v>
      </c>
      <c r="M342" s="35" t="s">
        <v>345</v>
      </c>
      <c r="N342" s="35" t="s">
        <v>100</v>
      </c>
    </row>
    <row r="343" spans="1:14" ht="63.75">
      <c r="A343" s="15" t="str">
        <f t="shared" si="20"/>
        <v>UT</v>
      </c>
      <c r="B343" s="15" t="str">
        <f t="shared" si="21"/>
        <v>UF</v>
      </c>
      <c r="C343" s="15" t="str">
        <f t="shared" si="22"/>
        <v>RK</v>
      </c>
      <c r="D343" s="15" t="str">
        <f t="shared" si="23"/>
        <v>BK</v>
      </c>
      <c r="E343" s="2" t="s">
        <v>1609</v>
      </c>
      <c r="F343" s="4" t="s">
        <v>1934</v>
      </c>
      <c r="G343" s="31">
        <v>41603.6343981481</v>
      </c>
      <c r="H343" s="5" t="s">
        <v>572</v>
      </c>
      <c r="I343" s="5" t="s">
        <v>306</v>
      </c>
      <c r="J343" s="5" t="s">
        <v>344</v>
      </c>
      <c r="K343" s="62" t="s">
        <v>348</v>
      </c>
      <c r="L343" s="35" t="s">
        <v>101</v>
      </c>
      <c r="M343" s="35" t="s">
        <v>101</v>
      </c>
      <c r="N343" s="35" t="s">
        <v>101</v>
      </c>
    </row>
    <row r="344" spans="1:14" ht="51">
      <c r="A344" s="15" t="str">
        <f t="shared" si="20"/>
        <v>UT</v>
      </c>
      <c r="B344" s="15" t="str">
        <f t="shared" si="21"/>
        <v>UF</v>
      </c>
      <c r="C344" s="15" t="str">
        <f t="shared" si="22"/>
        <v>RK</v>
      </c>
      <c r="D344" s="15" t="str">
        <f t="shared" si="23"/>
        <v>BK</v>
      </c>
      <c r="E344" s="2" t="s">
        <v>1610</v>
      </c>
      <c r="F344" s="4" t="s">
        <v>1920</v>
      </c>
      <c r="G344" s="31">
        <v>41603.66375</v>
      </c>
      <c r="H344" s="5" t="s">
        <v>572</v>
      </c>
      <c r="I344" s="5" t="s">
        <v>306</v>
      </c>
      <c r="J344" s="5" t="s">
        <v>344</v>
      </c>
      <c r="K344" s="65" t="s">
        <v>347</v>
      </c>
      <c r="L344" s="33" t="s">
        <v>358</v>
      </c>
      <c r="M344" s="33" t="s">
        <v>345</v>
      </c>
      <c r="N344" s="35" t="s">
        <v>99</v>
      </c>
    </row>
    <row r="345" spans="1:14" ht="51">
      <c r="A345" s="15" t="str">
        <f t="shared" si="20"/>
        <v>UT</v>
      </c>
      <c r="B345" s="15" t="str">
        <f t="shared" si="21"/>
        <v>UF</v>
      </c>
      <c r="C345" s="15" t="str">
        <f t="shared" si="22"/>
        <v>RK</v>
      </c>
      <c r="D345" s="15" t="str">
        <f t="shared" si="23"/>
        <v>BK</v>
      </c>
      <c r="E345" s="2" t="s">
        <v>1611</v>
      </c>
      <c r="F345" s="4" t="s">
        <v>1935</v>
      </c>
      <c r="G345" s="31">
        <v>41603.6655555556</v>
      </c>
      <c r="H345" s="5" t="s">
        <v>572</v>
      </c>
      <c r="I345" s="5" t="s">
        <v>306</v>
      </c>
      <c r="J345" s="5" t="s">
        <v>344</v>
      </c>
      <c r="K345" s="65" t="s">
        <v>347</v>
      </c>
      <c r="L345" s="33" t="s">
        <v>358</v>
      </c>
      <c r="M345" s="33" t="s">
        <v>345</v>
      </c>
      <c r="N345" s="35" t="s">
        <v>99</v>
      </c>
    </row>
    <row r="346" spans="1:14" ht="76.5">
      <c r="A346" s="15" t="str">
        <f t="shared" si="20"/>
        <v>UT</v>
      </c>
      <c r="B346" s="15" t="str">
        <f t="shared" si="21"/>
        <v>UF</v>
      </c>
      <c r="C346" s="15" t="str">
        <f t="shared" si="22"/>
        <v>RK</v>
      </c>
      <c r="D346" s="15" t="str">
        <f t="shared" si="23"/>
        <v>BK</v>
      </c>
      <c r="E346" s="2" t="s">
        <v>1612</v>
      </c>
      <c r="F346" s="4" t="s">
        <v>1936</v>
      </c>
      <c r="G346" s="31">
        <v>41604.3868518519</v>
      </c>
      <c r="H346" s="5" t="s">
        <v>336</v>
      </c>
      <c r="I346" s="5" t="s">
        <v>329</v>
      </c>
      <c r="J346" s="5" t="s">
        <v>342</v>
      </c>
      <c r="K346" s="45" t="s">
        <v>347</v>
      </c>
      <c r="L346" s="35" t="s">
        <v>378</v>
      </c>
      <c r="M346" s="35" t="s">
        <v>378</v>
      </c>
      <c r="N346" s="35" t="s">
        <v>78</v>
      </c>
    </row>
    <row r="347" spans="1:14" ht="76.5">
      <c r="A347" s="15" t="str">
        <f t="shared" si="20"/>
        <v>UT</v>
      </c>
      <c r="B347" s="15" t="str">
        <f t="shared" si="21"/>
        <v>UF</v>
      </c>
      <c r="C347" s="15" t="str">
        <f t="shared" si="22"/>
        <v>RK</v>
      </c>
      <c r="D347" s="15" t="str">
        <f t="shared" si="23"/>
        <v>BK</v>
      </c>
      <c r="E347" s="2" t="s">
        <v>1613</v>
      </c>
      <c r="F347" s="4" t="s">
        <v>1936</v>
      </c>
      <c r="G347" s="31">
        <v>41604.3874768519</v>
      </c>
      <c r="H347" s="5" t="s">
        <v>336</v>
      </c>
      <c r="I347" s="5" t="s">
        <v>329</v>
      </c>
      <c r="J347" s="5" t="s">
        <v>342</v>
      </c>
      <c r="K347" s="45" t="s">
        <v>347</v>
      </c>
      <c r="L347" s="35" t="s">
        <v>378</v>
      </c>
      <c r="M347" s="35" t="s">
        <v>378</v>
      </c>
      <c r="N347" s="35" t="s">
        <v>78</v>
      </c>
    </row>
    <row r="348" spans="1:14" ht="76.5">
      <c r="A348" s="15" t="str">
        <f t="shared" si="20"/>
        <v>UT</v>
      </c>
      <c r="B348" s="15" t="str">
        <f t="shared" si="21"/>
        <v>UF</v>
      </c>
      <c r="C348" s="15" t="str">
        <f t="shared" si="22"/>
        <v>RK</v>
      </c>
      <c r="D348" s="15" t="str">
        <f t="shared" si="23"/>
        <v>BK</v>
      </c>
      <c r="E348" s="2" t="s">
        <v>1614</v>
      </c>
      <c r="F348" s="4" t="s">
        <v>1937</v>
      </c>
      <c r="G348" s="31">
        <v>41604.4036574074</v>
      </c>
      <c r="H348" s="5" t="s">
        <v>336</v>
      </c>
      <c r="I348" s="5" t="s">
        <v>329</v>
      </c>
      <c r="J348" s="5" t="s">
        <v>342</v>
      </c>
      <c r="K348" s="62" t="s">
        <v>347</v>
      </c>
      <c r="L348" s="35" t="s">
        <v>378</v>
      </c>
      <c r="M348" s="35" t="s">
        <v>378</v>
      </c>
      <c r="N348" s="35" t="s">
        <v>73</v>
      </c>
    </row>
    <row r="349" spans="1:14" ht="76.5">
      <c r="A349" s="15" t="str">
        <f t="shared" si="20"/>
        <v>UT</v>
      </c>
      <c r="B349" s="15" t="str">
        <f t="shared" si="21"/>
        <v>UF</v>
      </c>
      <c r="C349" s="15" t="str">
        <f t="shared" si="22"/>
        <v>RK</v>
      </c>
      <c r="D349" s="15" t="str">
        <f t="shared" si="23"/>
        <v>BK</v>
      </c>
      <c r="E349" s="2" t="s">
        <v>1615</v>
      </c>
      <c r="F349" s="4" t="s">
        <v>1938</v>
      </c>
      <c r="G349" s="31">
        <v>41604.4058912037</v>
      </c>
      <c r="H349" s="5" t="s">
        <v>336</v>
      </c>
      <c r="I349" s="5" t="s">
        <v>329</v>
      </c>
      <c r="J349" s="5" t="s">
        <v>342</v>
      </c>
      <c r="K349" s="62" t="s">
        <v>347</v>
      </c>
      <c r="L349" s="35" t="s">
        <v>378</v>
      </c>
      <c r="M349" s="35" t="s">
        <v>378</v>
      </c>
      <c r="N349" s="35" t="s">
        <v>73</v>
      </c>
    </row>
    <row r="350" spans="1:14" ht="76.5">
      <c r="A350" s="15" t="str">
        <f t="shared" si="20"/>
        <v>UT</v>
      </c>
      <c r="B350" s="15" t="str">
        <f t="shared" si="21"/>
        <v>UF</v>
      </c>
      <c r="C350" s="15" t="str">
        <f t="shared" si="22"/>
        <v>RK</v>
      </c>
      <c r="D350" s="15" t="str">
        <f t="shared" si="23"/>
        <v>BK</v>
      </c>
      <c r="E350" s="2" t="s">
        <v>1616</v>
      </c>
      <c r="F350" s="4" t="s">
        <v>1939</v>
      </c>
      <c r="G350" s="31">
        <v>41604.3984375</v>
      </c>
      <c r="H350" s="5" t="s">
        <v>336</v>
      </c>
      <c r="I350" s="5" t="s">
        <v>329</v>
      </c>
      <c r="J350" s="5" t="s">
        <v>342</v>
      </c>
      <c r="K350" s="45" t="s">
        <v>347</v>
      </c>
      <c r="L350" s="35" t="s">
        <v>378</v>
      </c>
      <c r="M350" s="35" t="s">
        <v>378</v>
      </c>
      <c r="N350" s="35" t="s">
        <v>73</v>
      </c>
    </row>
    <row r="351" spans="1:14" ht="76.5">
      <c r="A351" s="15" t="str">
        <f t="shared" si="20"/>
        <v>UT</v>
      </c>
      <c r="B351" s="15" t="str">
        <f t="shared" si="21"/>
        <v>UF</v>
      </c>
      <c r="C351" s="15" t="str">
        <f t="shared" si="22"/>
        <v>RK</v>
      </c>
      <c r="D351" s="15" t="str">
        <f t="shared" si="23"/>
        <v>BK</v>
      </c>
      <c r="E351" s="2" t="s">
        <v>1617</v>
      </c>
      <c r="F351" s="4" t="s">
        <v>1938</v>
      </c>
      <c r="G351" s="31">
        <v>41604.4044675926</v>
      </c>
      <c r="H351" s="5" t="s">
        <v>336</v>
      </c>
      <c r="I351" s="5" t="s">
        <v>329</v>
      </c>
      <c r="J351" s="5" t="s">
        <v>342</v>
      </c>
      <c r="K351" s="45" t="s">
        <v>347</v>
      </c>
      <c r="L351" s="35" t="s">
        <v>378</v>
      </c>
      <c r="M351" s="35" t="s">
        <v>378</v>
      </c>
      <c r="N351" s="35" t="s">
        <v>73</v>
      </c>
    </row>
    <row r="352" spans="1:14" ht="76.5">
      <c r="A352" s="15" t="str">
        <f t="shared" si="20"/>
        <v>UT</v>
      </c>
      <c r="B352" s="15" t="str">
        <f t="shared" si="21"/>
        <v>UF</v>
      </c>
      <c r="C352" s="15" t="str">
        <f t="shared" si="22"/>
        <v>RK</v>
      </c>
      <c r="D352" s="15" t="str">
        <f t="shared" si="23"/>
        <v>BK</v>
      </c>
      <c r="E352" s="2" t="s">
        <v>1618</v>
      </c>
      <c r="F352" s="4" t="s">
        <v>1940</v>
      </c>
      <c r="G352" s="31">
        <v>41604.4151851852</v>
      </c>
      <c r="H352" s="5" t="s">
        <v>336</v>
      </c>
      <c r="I352" s="5" t="s">
        <v>329</v>
      </c>
      <c r="J352" s="5" t="s">
        <v>342</v>
      </c>
      <c r="K352" s="45" t="s">
        <v>347</v>
      </c>
      <c r="L352" s="35" t="s">
        <v>378</v>
      </c>
      <c r="M352" s="35" t="s">
        <v>378</v>
      </c>
      <c r="N352" s="35" t="s">
        <v>73</v>
      </c>
    </row>
    <row r="353" spans="1:14" ht="76.5">
      <c r="A353" s="15" t="str">
        <f t="shared" si="20"/>
        <v>UT</v>
      </c>
      <c r="B353" s="15" t="str">
        <f t="shared" si="21"/>
        <v>UF</v>
      </c>
      <c r="C353" s="15" t="str">
        <f t="shared" si="22"/>
        <v>RK</v>
      </c>
      <c r="D353" s="15" t="str">
        <f t="shared" si="23"/>
        <v>BK</v>
      </c>
      <c r="E353" s="2" t="s">
        <v>1619</v>
      </c>
      <c r="F353" s="4" t="s">
        <v>1941</v>
      </c>
      <c r="G353" s="31">
        <v>41604.4275810185</v>
      </c>
      <c r="H353" s="5" t="s">
        <v>336</v>
      </c>
      <c r="I353" s="5" t="s">
        <v>329</v>
      </c>
      <c r="J353" s="5" t="s">
        <v>342</v>
      </c>
      <c r="K353" s="62" t="s">
        <v>347</v>
      </c>
      <c r="L353" s="35" t="s">
        <v>378</v>
      </c>
      <c r="M353" s="35" t="s">
        <v>378</v>
      </c>
      <c r="N353" s="35" t="s">
        <v>73</v>
      </c>
    </row>
    <row r="354" spans="1:14" ht="76.5">
      <c r="A354" s="15" t="str">
        <f t="shared" si="20"/>
        <v>UT</v>
      </c>
      <c r="B354" s="15" t="str">
        <f t="shared" si="21"/>
        <v>UF</v>
      </c>
      <c r="C354" s="15" t="str">
        <f t="shared" si="22"/>
        <v>RK</v>
      </c>
      <c r="D354" s="15" t="str">
        <f t="shared" si="23"/>
        <v>BK</v>
      </c>
      <c r="E354" s="2" t="s">
        <v>1620</v>
      </c>
      <c r="F354" s="4" t="s">
        <v>1942</v>
      </c>
      <c r="G354" s="31">
        <v>41604.435625</v>
      </c>
      <c r="H354" s="5" t="s">
        <v>336</v>
      </c>
      <c r="I354" s="5" t="s">
        <v>329</v>
      </c>
      <c r="J354" s="5" t="s">
        <v>342</v>
      </c>
      <c r="K354" s="45" t="s">
        <v>347</v>
      </c>
      <c r="L354" s="35" t="s">
        <v>378</v>
      </c>
      <c r="M354" s="35" t="s">
        <v>378</v>
      </c>
      <c r="N354" s="35" t="s">
        <v>78</v>
      </c>
    </row>
    <row r="355" spans="1:14" ht="76.5">
      <c r="A355" s="15" t="str">
        <f t="shared" si="20"/>
        <v>UT</v>
      </c>
      <c r="B355" s="15" t="str">
        <f t="shared" si="21"/>
        <v>UF</v>
      </c>
      <c r="C355" s="15" t="str">
        <f t="shared" si="22"/>
        <v>RK</v>
      </c>
      <c r="D355" s="15" t="str">
        <f t="shared" si="23"/>
        <v>BK</v>
      </c>
      <c r="E355" s="2" t="s">
        <v>1621</v>
      </c>
      <c r="F355" s="4" t="s">
        <v>1943</v>
      </c>
      <c r="G355" s="31">
        <v>41604.508900463</v>
      </c>
      <c r="H355" s="5" t="s">
        <v>336</v>
      </c>
      <c r="I355" s="5" t="s">
        <v>329</v>
      </c>
      <c r="J355" s="5" t="s">
        <v>342</v>
      </c>
      <c r="K355" s="45" t="s">
        <v>347</v>
      </c>
      <c r="L355" s="35" t="s">
        <v>378</v>
      </c>
      <c r="M355" s="35" t="s">
        <v>378</v>
      </c>
      <c r="N355" s="35" t="s">
        <v>73</v>
      </c>
    </row>
    <row r="356" spans="1:14" ht="76.5">
      <c r="A356" s="15" t="str">
        <f t="shared" si="20"/>
        <v>UT</v>
      </c>
      <c r="B356" s="15" t="str">
        <f t="shared" si="21"/>
        <v>UF</v>
      </c>
      <c r="C356" s="15" t="str">
        <f t="shared" si="22"/>
        <v>RK</v>
      </c>
      <c r="D356" s="15" t="str">
        <f t="shared" si="23"/>
        <v>BK</v>
      </c>
      <c r="E356" s="2" t="s">
        <v>1622</v>
      </c>
      <c r="F356" s="4" t="s">
        <v>1944</v>
      </c>
      <c r="G356" s="31">
        <v>41604.5249305556</v>
      </c>
      <c r="H356" s="5" t="s">
        <v>336</v>
      </c>
      <c r="I356" s="5" t="s">
        <v>329</v>
      </c>
      <c r="J356" s="5" t="s">
        <v>342</v>
      </c>
      <c r="K356" s="45" t="s">
        <v>347</v>
      </c>
      <c r="L356" s="35" t="s">
        <v>378</v>
      </c>
      <c r="M356" s="35" t="s">
        <v>378</v>
      </c>
      <c r="N356" s="35" t="s">
        <v>73</v>
      </c>
    </row>
    <row r="357" spans="1:14" ht="76.5">
      <c r="A357" s="15" t="str">
        <f t="shared" si="20"/>
        <v>UT</v>
      </c>
      <c r="B357" s="15" t="str">
        <f t="shared" si="21"/>
        <v>UF</v>
      </c>
      <c r="C357" s="15" t="str">
        <f t="shared" si="22"/>
        <v>RK</v>
      </c>
      <c r="D357" s="15" t="str">
        <f t="shared" si="23"/>
        <v>BK</v>
      </c>
      <c r="E357" s="2" t="s">
        <v>1623</v>
      </c>
      <c r="F357" s="4" t="s">
        <v>1945</v>
      </c>
      <c r="G357" s="31">
        <v>41604.5260069444</v>
      </c>
      <c r="H357" s="5" t="s">
        <v>336</v>
      </c>
      <c r="I357" s="5" t="s">
        <v>329</v>
      </c>
      <c r="J357" s="5" t="s">
        <v>342</v>
      </c>
      <c r="K357" s="45" t="s">
        <v>347</v>
      </c>
      <c r="L357" s="35" t="s">
        <v>378</v>
      </c>
      <c r="M357" s="35" t="s">
        <v>378</v>
      </c>
      <c r="N357" s="35" t="s">
        <v>73</v>
      </c>
    </row>
    <row r="358" spans="1:14" ht="76.5">
      <c r="A358" s="15" t="str">
        <f t="shared" si="20"/>
        <v>UT</v>
      </c>
      <c r="B358" s="15" t="str">
        <f t="shared" si="21"/>
        <v>UF</v>
      </c>
      <c r="C358" s="15" t="str">
        <f t="shared" si="22"/>
        <v>RK</v>
      </c>
      <c r="D358" s="15" t="str">
        <f t="shared" si="23"/>
        <v>BK</v>
      </c>
      <c r="E358" s="2" t="s">
        <v>1624</v>
      </c>
      <c r="F358" s="4" t="s">
        <v>1946</v>
      </c>
      <c r="G358" s="31">
        <v>41604.5313773148</v>
      </c>
      <c r="H358" s="5" t="s">
        <v>336</v>
      </c>
      <c r="I358" s="5" t="s">
        <v>329</v>
      </c>
      <c r="J358" s="5" t="s">
        <v>342</v>
      </c>
      <c r="K358" s="45" t="s">
        <v>347</v>
      </c>
      <c r="L358" s="35" t="s">
        <v>378</v>
      </c>
      <c r="M358" s="35" t="s">
        <v>378</v>
      </c>
      <c r="N358" s="35" t="s">
        <v>73</v>
      </c>
    </row>
    <row r="359" spans="1:14" ht="76.5">
      <c r="A359" s="15" t="str">
        <f t="shared" si="20"/>
        <v>UT</v>
      </c>
      <c r="B359" s="15" t="str">
        <f t="shared" si="21"/>
        <v>UF</v>
      </c>
      <c r="C359" s="15" t="str">
        <f t="shared" si="22"/>
        <v>RK</v>
      </c>
      <c r="D359" s="15" t="str">
        <f t="shared" si="23"/>
        <v>BK</v>
      </c>
      <c r="E359" s="2" t="s">
        <v>1625</v>
      </c>
      <c r="F359" s="4" t="s">
        <v>1946</v>
      </c>
      <c r="G359" s="31">
        <v>41604.5321875</v>
      </c>
      <c r="H359" s="5" t="s">
        <v>336</v>
      </c>
      <c r="I359" s="5" t="s">
        <v>329</v>
      </c>
      <c r="J359" s="5" t="s">
        <v>342</v>
      </c>
      <c r="K359" s="45" t="s">
        <v>347</v>
      </c>
      <c r="L359" s="35" t="s">
        <v>378</v>
      </c>
      <c r="M359" s="35" t="s">
        <v>378</v>
      </c>
      <c r="N359" s="35" t="s">
        <v>73</v>
      </c>
    </row>
    <row r="360" spans="1:14" ht="76.5">
      <c r="A360" s="15" t="str">
        <f t="shared" si="20"/>
        <v>UT</v>
      </c>
      <c r="B360" s="15" t="str">
        <f t="shared" si="21"/>
        <v>UF</v>
      </c>
      <c r="C360" s="15" t="str">
        <f t="shared" si="22"/>
        <v>RK</v>
      </c>
      <c r="D360" s="15" t="str">
        <f t="shared" si="23"/>
        <v>BK</v>
      </c>
      <c r="E360" s="2" t="s">
        <v>1626</v>
      </c>
      <c r="F360" s="4" t="s">
        <v>1947</v>
      </c>
      <c r="G360" s="31">
        <v>41604.4119097222</v>
      </c>
      <c r="H360" s="5" t="s">
        <v>336</v>
      </c>
      <c r="I360" s="5" t="s">
        <v>329</v>
      </c>
      <c r="J360" s="5" t="s">
        <v>342</v>
      </c>
      <c r="K360" s="62" t="s">
        <v>347</v>
      </c>
      <c r="L360" s="35" t="s">
        <v>378</v>
      </c>
      <c r="M360" s="35" t="s">
        <v>378</v>
      </c>
      <c r="N360" s="35" t="s">
        <v>73</v>
      </c>
    </row>
    <row r="361" spans="1:14" ht="76.5">
      <c r="A361" s="15" t="str">
        <f t="shared" si="20"/>
        <v>UT</v>
      </c>
      <c r="B361" s="15" t="str">
        <f t="shared" si="21"/>
        <v>UF</v>
      </c>
      <c r="C361" s="15" t="str">
        <f t="shared" si="22"/>
        <v>RK</v>
      </c>
      <c r="D361" s="15" t="str">
        <f t="shared" si="23"/>
        <v>BK</v>
      </c>
      <c r="E361" s="2" t="s">
        <v>1627</v>
      </c>
      <c r="F361" s="4" t="s">
        <v>1948</v>
      </c>
      <c r="G361" s="31">
        <v>41604.4134722222</v>
      </c>
      <c r="H361" s="5" t="s">
        <v>336</v>
      </c>
      <c r="I361" s="5" t="s">
        <v>329</v>
      </c>
      <c r="J361" s="5" t="s">
        <v>342</v>
      </c>
      <c r="K361" s="45" t="s">
        <v>347</v>
      </c>
      <c r="L361" s="35" t="s">
        <v>378</v>
      </c>
      <c r="M361" s="35" t="s">
        <v>378</v>
      </c>
      <c r="N361" s="35" t="s">
        <v>73</v>
      </c>
    </row>
    <row r="362" spans="1:14" ht="76.5">
      <c r="A362" s="15" t="str">
        <f t="shared" si="20"/>
        <v>UT</v>
      </c>
      <c r="B362" s="15" t="str">
        <f t="shared" si="21"/>
        <v>UF</v>
      </c>
      <c r="C362" s="15" t="str">
        <f t="shared" si="22"/>
        <v>RK</v>
      </c>
      <c r="D362" s="15" t="str">
        <f t="shared" si="23"/>
        <v>BK</v>
      </c>
      <c r="E362" s="2" t="s">
        <v>1628</v>
      </c>
      <c r="F362" s="4" t="s">
        <v>1949</v>
      </c>
      <c r="G362" s="31">
        <v>41604.4293634259</v>
      </c>
      <c r="H362" s="5" t="s">
        <v>336</v>
      </c>
      <c r="I362" s="5" t="s">
        <v>329</v>
      </c>
      <c r="J362" s="5" t="s">
        <v>342</v>
      </c>
      <c r="K362" s="62" t="s">
        <v>347</v>
      </c>
      <c r="L362" s="35" t="s">
        <v>378</v>
      </c>
      <c r="M362" s="35" t="s">
        <v>378</v>
      </c>
      <c r="N362" s="35" t="s">
        <v>73</v>
      </c>
    </row>
    <row r="363" spans="1:14" ht="51">
      <c r="A363" s="15" t="str">
        <f t="shared" si="20"/>
        <v>UT</v>
      </c>
      <c r="B363" s="15" t="str">
        <f t="shared" si="21"/>
        <v>UF</v>
      </c>
      <c r="C363" s="15" t="str">
        <f t="shared" si="22"/>
        <v>RK</v>
      </c>
      <c r="D363" s="15" t="str">
        <f t="shared" si="23"/>
        <v>BK</v>
      </c>
      <c r="E363" s="2" t="s">
        <v>1629</v>
      </c>
      <c r="F363" s="4" t="s">
        <v>1950</v>
      </c>
      <c r="G363" s="31">
        <v>41605.3462268518</v>
      </c>
      <c r="H363" s="5" t="s">
        <v>336</v>
      </c>
      <c r="I363" s="5" t="s">
        <v>329</v>
      </c>
      <c r="J363" s="5" t="s">
        <v>342</v>
      </c>
      <c r="K363" s="45" t="s">
        <v>348</v>
      </c>
      <c r="L363" s="6" t="s">
        <v>349</v>
      </c>
      <c r="M363" s="6" t="s">
        <v>345</v>
      </c>
      <c r="N363" s="6" t="s">
        <v>79</v>
      </c>
    </row>
    <row r="364" spans="1:14" ht="12.75">
      <c r="A364" s="15" t="str">
        <f t="shared" si="20"/>
        <v>UT</v>
      </c>
      <c r="B364" s="15" t="str">
        <f t="shared" si="21"/>
        <v>UF</v>
      </c>
      <c r="C364" s="15" t="str">
        <f t="shared" si="22"/>
        <v>RK</v>
      </c>
      <c r="D364" s="15" t="str">
        <f t="shared" si="23"/>
        <v>BK</v>
      </c>
      <c r="E364" s="2" t="s">
        <v>1630</v>
      </c>
      <c r="F364" s="4" t="s">
        <v>1951</v>
      </c>
      <c r="G364" s="31">
        <v>41605.3491087963</v>
      </c>
      <c r="H364" s="5" t="s">
        <v>336</v>
      </c>
      <c r="I364" s="5" t="s">
        <v>329</v>
      </c>
      <c r="J364" s="5" t="s">
        <v>342</v>
      </c>
      <c r="K364" s="45" t="s">
        <v>80</v>
      </c>
      <c r="L364" s="5" t="s">
        <v>80</v>
      </c>
      <c r="M364" s="5" t="s">
        <v>80</v>
      </c>
      <c r="N364" s="5" t="s">
        <v>80</v>
      </c>
    </row>
    <row r="365" spans="1:14" ht="51">
      <c r="A365" s="15" t="str">
        <f t="shared" si="20"/>
        <v>UT</v>
      </c>
      <c r="B365" s="15" t="str">
        <f t="shared" si="21"/>
        <v>UF</v>
      </c>
      <c r="C365" s="15" t="str">
        <f t="shared" si="22"/>
        <v>RK</v>
      </c>
      <c r="D365" s="15" t="str">
        <f t="shared" si="23"/>
        <v>BK</v>
      </c>
      <c r="E365" s="2" t="s">
        <v>1631</v>
      </c>
      <c r="F365" s="4" t="s">
        <v>1952</v>
      </c>
      <c r="G365" s="31">
        <v>41605.6970138889</v>
      </c>
      <c r="H365" s="5" t="s">
        <v>566</v>
      </c>
      <c r="I365" s="5" t="s">
        <v>306</v>
      </c>
      <c r="J365" s="5" t="s">
        <v>343</v>
      </c>
      <c r="K365" s="45" t="s">
        <v>347</v>
      </c>
      <c r="L365" s="6" t="s">
        <v>358</v>
      </c>
      <c r="M365" s="6" t="s">
        <v>345</v>
      </c>
      <c r="N365" s="35" t="s">
        <v>73</v>
      </c>
    </row>
    <row r="366" spans="1:14" ht="76.5">
      <c r="A366" s="15" t="str">
        <f t="shared" si="20"/>
        <v>UT</v>
      </c>
      <c r="B366" s="15" t="str">
        <f t="shared" si="21"/>
        <v>UF</v>
      </c>
      <c r="C366" s="15" t="str">
        <f t="shared" si="22"/>
        <v>RK</v>
      </c>
      <c r="D366" s="15" t="str">
        <f t="shared" si="23"/>
        <v>BK</v>
      </c>
      <c r="E366" s="2" t="s">
        <v>1632</v>
      </c>
      <c r="F366" s="4" t="s">
        <v>1930</v>
      </c>
      <c r="G366" s="31">
        <v>41606.4800810185</v>
      </c>
      <c r="H366" s="5" t="s">
        <v>321</v>
      </c>
      <c r="I366" s="5" t="s">
        <v>306</v>
      </c>
      <c r="J366" s="5" t="s">
        <v>343</v>
      </c>
      <c r="K366" s="62" t="s">
        <v>347</v>
      </c>
      <c r="L366" s="35" t="s">
        <v>378</v>
      </c>
      <c r="M366" s="35" t="s">
        <v>378</v>
      </c>
      <c r="N366" s="35" t="s">
        <v>132</v>
      </c>
    </row>
    <row r="367" spans="1:14" ht="76.5">
      <c r="A367" s="15" t="str">
        <f t="shared" si="20"/>
        <v>UT</v>
      </c>
      <c r="B367" s="15" t="str">
        <f t="shared" si="21"/>
        <v>UF</v>
      </c>
      <c r="C367" s="15" t="str">
        <f t="shared" si="22"/>
        <v>RK</v>
      </c>
      <c r="D367" s="15" t="str">
        <f t="shared" si="23"/>
        <v>BK</v>
      </c>
      <c r="E367" s="2" t="s">
        <v>1633</v>
      </c>
      <c r="F367" s="4" t="s">
        <v>1953</v>
      </c>
      <c r="G367" s="31">
        <v>41605.4285069444</v>
      </c>
      <c r="H367" s="5" t="s">
        <v>336</v>
      </c>
      <c r="I367" s="5" t="s">
        <v>329</v>
      </c>
      <c r="J367" s="5" t="s">
        <v>342</v>
      </c>
      <c r="K367" s="62" t="s">
        <v>347</v>
      </c>
      <c r="L367" s="35" t="s">
        <v>378</v>
      </c>
      <c r="M367" s="35" t="s">
        <v>378</v>
      </c>
      <c r="N367" s="35" t="s">
        <v>73</v>
      </c>
    </row>
    <row r="368" spans="1:14" ht="25.5">
      <c r="A368" s="15" t="str">
        <f t="shared" si="20"/>
        <v>UT</v>
      </c>
      <c r="B368" s="15" t="str">
        <f t="shared" si="21"/>
        <v>UF</v>
      </c>
      <c r="C368" s="15" t="str">
        <f t="shared" si="22"/>
        <v>RK</v>
      </c>
      <c r="D368" s="15" t="str">
        <f t="shared" si="23"/>
        <v>BK</v>
      </c>
      <c r="E368" s="2" t="s">
        <v>1634</v>
      </c>
      <c r="F368" s="4" t="s">
        <v>1954</v>
      </c>
      <c r="G368" s="31">
        <v>41611.6415277778</v>
      </c>
      <c r="H368" s="5" t="s">
        <v>556</v>
      </c>
      <c r="I368" s="5" t="s">
        <v>306</v>
      </c>
      <c r="J368" s="7" t="s">
        <v>342</v>
      </c>
      <c r="K368" s="62" t="s">
        <v>347</v>
      </c>
      <c r="N368" s="5"/>
    </row>
    <row r="369" spans="1:14" ht="76.5">
      <c r="A369" s="15" t="str">
        <f t="shared" si="20"/>
        <v>UT</v>
      </c>
      <c r="B369" s="15" t="str">
        <f t="shared" si="21"/>
        <v>UF</v>
      </c>
      <c r="C369" s="15" t="str">
        <f t="shared" si="22"/>
        <v>RK</v>
      </c>
      <c r="D369" s="15" t="str">
        <f t="shared" si="23"/>
        <v>BK</v>
      </c>
      <c r="E369" s="2" t="s">
        <v>1635</v>
      </c>
      <c r="F369" s="4" t="s">
        <v>1955</v>
      </c>
      <c r="G369" s="31">
        <v>41611.7861805556</v>
      </c>
      <c r="H369" s="5" t="s">
        <v>574</v>
      </c>
      <c r="I369" s="5" t="s">
        <v>306</v>
      </c>
      <c r="J369" s="5" t="s">
        <v>342</v>
      </c>
      <c r="K369" s="62" t="s">
        <v>347</v>
      </c>
      <c r="L369" s="35" t="s">
        <v>378</v>
      </c>
      <c r="M369" s="35" t="s">
        <v>378</v>
      </c>
      <c r="N369" s="35" t="s">
        <v>132</v>
      </c>
    </row>
    <row r="370" spans="1:14" ht="76.5">
      <c r="A370" s="15" t="str">
        <f t="shared" si="20"/>
        <v>UT</v>
      </c>
      <c r="B370" s="15" t="str">
        <f t="shared" si="21"/>
        <v>UF</v>
      </c>
      <c r="C370" s="15" t="str">
        <f t="shared" si="22"/>
        <v>RK</v>
      </c>
      <c r="D370" s="15" t="str">
        <f t="shared" si="23"/>
        <v>BK</v>
      </c>
      <c r="E370" s="2" t="s">
        <v>1636</v>
      </c>
      <c r="F370" s="4" t="s">
        <v>1956</v>
      </c>
      <c r="G370" s="31">
        <v>41611.4224537037</v>
      </c>
      <c r="H370" s="5" t="s">
        <v>315</v>
      </c>
      <c r="I370" s="5" t="s">
        <v>316</v>
      </c>
      <c r="J370" s="5" t="s">
        <v>343</v>
      </c>
      <c r="K370" s="62" t="s">
        <v>347</v>
      </c>
      <c r="L370" s="35" t="s">
        <v>378</v>
      </c>
      <c r="M370" s="35" t="s">
        <v>378</v>
      </c>
      <c r="N370" s="35" t="s">
        <v>132</v>
      </c>
    </row>
    <row r="371" spans="1:14" ht="25.5">
      <c r="A371" s="15" t="str">
        <f t="shared" si="20"/>
        <v>UT</v>
      </c>
      <c r="B371" s="15" t="str">
        <f t="shared" si="21"/>
        <v>UF</v>
      </c>
      <c r="C371" s="15" t="str">
        <f t="shared" si="22"/>
        <v>RK</v>
      </c>
      <c r="D371" s="15" t="str">
        <f t="shared" si="23"/>
        <v>BK</v>
      </c>
      <c r="E371" s="2" t="s">
        <v>1637</v>
      </c>
      <c r="F371" s="4" t="s">
        <v>1957</v>
      </c>
      <c r="G371" s="31">
        <v>41611.7805439815</v>
      </c>
      <c r="H371" s="5" t="s">
        <v>574</v>
      </c>
      <c r="I371" s="5" t="s">
        <v>306</v>
      </c>
      <c r="J371" s="5" t="s">
        <v>342</v>
      </c>
      <c r="K371" s="62" t="s">
        <v>348</v>
      </c>
      <c r="L371" s="35" t="s">
        <v>1754</v>
      </c>
      <c r="M371" s="35" t="s">
        <v>345</v>
      </c>
      <c r="N371" s="35" t="s">
        <v>82</v>
      </c>
    </row>
    <row r="372" spans="1:14" ht="25.5">
      <c r="A372" s="15" t="str">
        <f t="shared" si="20"/>
        <v>UT</v>
      </c>
      <c r="B372" s="15" t="str">
        <f t="shared" si="21"/>
        <v>UF</v>
      </c>
      <c r="C372" s="15" t="str">
        <f t="shared" si="22"/>
        <v>RK</v>
      </c>
      <c r="D372" s="15" t="str">
        <f t="shared" si="23"/>
        <v>BK</v>
      </c>
      <c r="E372" s="2" t="s">
        <v>1638</v>
      </c>
      <c r="F372" s="4" t="s">
        <v>1958</v>
      </c>
      <c r="G372" s="31">
        <v>41611.7846643519</v>
      </c>
      <c r="H372" s="5" t="s">
        <v>574</v>
      </c>
      <c r="I372" s="5" t="s">
        <v>306</v>
      </c>
      <c r="J372" s="5" t="s">
        <v>342</v>
      </c>
      <c r="K372" s="62" t="s">
        <v>348</v>
      </c>
      <c r="L372" s="35" t="s">
        <v>1754</v>
      </c>
      <c r="M372" s="35" t="s">
        <v>345</v>
      </c>
      <c r="N372" s="35" t="s">
        <v>82</v>
      </c>
    </row>
    <row r="373" spans="1:14" ht="191.25" customHeight="1">
      <c r="A373" s="15" t="str">
        <f t="shared" si="20"/>
        <v>UT</v>
      </c>
      <c r="B373" s="15" t="str">
        <f t="shared" si="21"/>
        <v>UF</v>
      </c>
      <c r="C373" s="15" t="str">
        <f t="shared" si="22"/>
        <v>RK</v>
      </c>
      <c r="D373" s="15" t="str">
        <f t="shared" si="23"/>
        <v>BK</v>
      </c>
      <c r="E373" s="2" t="s">
        <v>1639</v>
      </c>
      <c r="F373" s="4" t="s">
        <v>1959</v>
      </c>
      <c r="G373" s="31">
        <v>41611.7970486111</v>
      </c>
      <c r="H373" s="5" t="s">
        <v>574</v>
      </c>
      <c r="I373" s="5" t="s">
        <v>306</v>
      </c>
      <c r="J373" s="5" t="s">
        <v>342</v>
      </c>
      <c r="K373" s="62" t="s">
        <v>347</v>
      </c>
      <c r="L373" s="35" t="s">
        <v>378</v>
      </c>
      <c r="M373" s="35" t="s">
        <v>378</v>
      </c>
      <c r="N373" s="35" t="s">
        <v>132</v>
      </c>
    </row>
    <row r="374" spans="1:14" ht="89.25">
      <c r="A374" s="15" t="str">
        <f t="shared" si="20"/>
        <v>UT</v>
      </c>
      <c r="B374" s="15" t="str">
        <f t="shared" si="21"/>
        <v>UF</v>
      </c>
      <c r="C374" s="15" t="str">
        <f t="shared" si="22"/>
        <v>RK</v>
      </c>
      <c r="D374" s="15" t="str">
        <f t="shared" si="23"/>
        <v>BK</v>
      </c>
      <c r="E374" s="2" t="s">
        <v>1640</v>
      </c>
      <c r="F374" s="4" t="s">
        <v>1960</v>
      </c>
      <c r="G374" s="31">
        <v>41606.6229513889</v>
      </c>
      <c r="H374" s="5" t="s">
        <v>312</v>
      </c>
      <c r="I374" s="5" t="s">
        <v>306</v>
      </c>
      <c r="J374" s="5" t="s">
        <v>343</v>
      </c>
      <c r="K374" s="45" t="s">
        <v>347</v>
      </c>
      <c r="L374" s="35" t="s">
        <v>89</v>
      </c>
      <c r="M374" s="6" t="s">
        <v>345</v>
      </c>
      <c r="N374" s="35" t="s">
        <v>73</v>
      </c>
    </row>
    <row r="375" spans="1:14" ht="63.75">
      <c r="A375" s="15" t="str">
        <f t="shared" si="20"/>
        <v>UT</v>
      </c>
      <c r="B375" s="15" t="str">
        <f t="shared" si="21"/>
        <v>UF</v>
      </c>
      <c r="C375" s="15" t="str">
        <f t="shared" si="22"/>
        <v>RK</v>
      </c>
      <c r="D375" s="15" t="str">
        <f t="shared" si="23"/>
        <v>BK</v>
      </c>
      <c r="E375" s="2" t="s">
        <v>1641</v>
      </c>
      <c r="F375" s="4" t="s">
        <v>1961</v>
      </c>
      <c r="G375" s="31">
        <v>41611.3496990741</v>
      </c>
      <c r="H375" s="5" t="s">
        <v>315</v>
      </c>
      <c r="I375" s="5" t="s">
        <v>316</v>
      </c>
      <c r="J375" s="5" t="s">
        <v>343</v>
      </c>
      <c r="K375" s="62" t="s">
        <v>348</v>
      </c>
      <c r="L375" s="35" t="s">
        <v>84</v>
      </c>
      <c r="M375" s="35" t="s">
        <v>84</v>
      </c>
      <c r="N375" s="35" t="s">
        <v>136</v>
      </c>
    </row>
    <row r="376" spans="1:14" ht="76.5">
      <c r="A376" s="15" t="str">
        <f t="shared" si="20"/>
        <v>UT</v>
      </c>
      <c r="B376" s="15" t="str">
        <f t="shared" si="21"/>
        <v>UF</v>
      </c>
      <c r="C376" s="15" t="str">
        <f t="shared" si="22"/>
        <v>RK</v>
      </c>
      <c r="D376" s="15" t="str">
        <f t="shared" si="23"/>
        <v>BK</v>
      </c>
      <c r="E376" s="2" t="s">
        <v>1642</v>
      </c>
      <c r="F376" s="4" t="s">
        <v>1962</v>
      </c>
      <c r="G376" s="31">
        <v>41611.6431134259</v>
      </c>
      <c r="H376" s="5" t="s">
        <v>556</v>
      </c>
      <c r="I376" s="5" t="s">
        <v>306</v>
      </c>
      <c r="J376" s="7" t="s">
        <v>342</v>
      </c>
      <c r="K376" s="62" t="s">
        <v>347</v>
      </c>
      <c r="L376" s="35" t="s">
        <v>378</v>
      </c>
      <c r="M376" s="35" t="s">
        <v>378</v>
      </c>
      <c r="N376" s="35" t="s">
        <v>132</v>
      </c>
    </row>
    <row r="377" spans="1:14" ht="25.5">
      <c r="A377" s="15" t="str">
        <f t="shared" si="20"/>
        <v>UT</v>
      </c>
      <c r="B377" s="15" t="str">
        <f t="shared" si="21"/>
        <v>UF</v>
      </c>
      <c r="C377" s="15" t="str">
        <f t="shared" si="22"/>
        <v>RK</v>
      </c>
      <c r="D377" s="15" t="str">
        <f t="shared" si="23"/>
        <v>BK</v>
      </c>
      <c r="E377" s="2" t="s">
        <v>1643</v>
      </c>
      <c r="F377" s="4" t="s">
        <v>1963</v>
      </c>
      <c r="G377" s="31">
        <v>41611.6439467593</v>
      </c>
      <c r="H377" s="5" t="s">
        <v>556</v>
      </c>
      <c r="I377" s="5" t="s">
        <v>306</v>
      </c>
      <c r="J377" s="7" t="s">
        <v>342</v>
      </c>
      <c r="K377" s="62" t="s">
        <v>347</v>
      </c>
      <c r="L377" s="35" t="s">
        <v>364</v>
      </c>
      <c r="M377" s="35" t="s">
        <v>345</v>
      </c>
      <c r="N377" s="35" t="s">
        <v>346</v>
      </c>
    </row>
    <row r="378" spans="1:14" ht="76.5">
      <c r="A378" s="15" t="str">
        <f t="shared" si="20"/>
        <v>UT</v>
      </c>
      <c r="B378" s="15" t="str">
        <f t="shared" si="21"/>
        <v>UF</v>
      </c>
      <c r="C378" s="15" t="str">
        <f t="shared" si="22"/>
        <v>RK</v>
      </c>
      <c r="D378" s="15" t="str">
        <f t="shared" si="23"/>
        <v>BK</v>
      </c>
      <c r="E378" s="2" t="s">
        <v>1644</v>
      </c>
      <c r="F378" s="4" t="s">
        <v>1962</v>
      </c>
      <c r="G378" s="31">
        <v>41611.6464236111</v>
      </c>
      <c r="H378" s="5" t="s">
        <v>556</v>
      </c>
      <c r="I378" s="5" t="s">
        <v>306</v>
      </c>
      <c r="J378" s="7" t="s">
        <v>342</v>
      </c>
      <c r="K378" s="62" t="s">
        <v>347</v>
      </c>
      <c r="L378" s="35" t="s">
        <v>378</v>
      </c>
      <c r="M378" s="35" t="s">
        <v>378</v>
      </c>
      <c r="N378" s="35" t="s">
        <v>132</v>
      </c>
    </row>
    <row r="379" spans="1:14" ht="76.5">
      <c r="A379" s="15" t="str">
        <f t="shared" si="20"/>
        <v>UT</v>
      </c>
      <c r="B379" s="15" t="str">
        <f t="shared" si="21"/>
        <v>UF</v>
      </c>
      <c r="C379" s="15" t="str">
        <f t="shared" si="22"/>
        <v>RK</v>
      </c>
      <c r="D379" s="15" t="str">
        <f t="shared" si="23"/>
        <v>BK</v>
      </c>
      <c r="E379" s="2" t="s">
        <v>1645</v>
      </c>
      <c r="F379" s="4" t="s">
        <v>1964</v>
      </c>
      <c r="G379" s="31">
        <v>41611.6493055556</v>
      </c>
      <c r="H379" s="5" t="s">
        <v>556</v>
      </c>
      <c r="I379" s="5" t="s">
        <v>306</v>
      </c>
      <c r="J379" s="7" t="s">
        <v>342</v>
      </c>
      <c r="K379" s="62" t="s">
        <v>347</v>
      </c>
      <c r="L379" s="35" t="s">
        <v>378</v>
      </c>
      <c r="M379" s="35" t="s">
        <v>378</v>
      </c>
      <c r="N379" s="35" t="s">
        <v>132</v>
      </c>
    </row>
    <row r="380" spans="1:14" ht="76.5">
      <c r="A380" s="15" t="str">
        <f t="shared" si="20"/>
        <v>UT</v>
      </c>
      <c r="B380" s="15" t="str">
        <f t="shared" si="21"/>
        <v>UF</v>
      </c>
      <c r="C380" s="15" t="str">
        <f t="shared" si="22"/>
        <v>RK</v>
      </c>
      <c r="D380" s="15" t="str">
        <f t="shared" si="23"/>
        <v>BK</v>
      </c>
      <c r="E380" s="2" t="s">
        <v>1646</v>
      </c>
      <c r="F380" s="4" t="s">
        <v>1965</v>
      </c>
      <c r="G380" s="31">
        <v>41611.6537962963</v>
      </c>
      <c r="H380" s="5" t="s">
        <v>556</v>
      </c>
      <c r="I380" s="5" t="s">
        <v>306</v>
      </c>
      <c r="J380" s="7" t="s">
        <v>342</v>
      </c>
      <c r="K380" s="62" t="s">
        <v>347</v>
      </c>
      <c r="L380" s="35" t="s">
        <v>378</v>
      </c>
      <c r="M380" s="35" t="s">
        <v>378</v>
      </c>
      <c r="N380" s="35" t="s">
        <v>132</v>
      </c>
    </row>
    <row r="381" spans="1:14" ht="51">
      <c r="A381" s="15" t="str">
        <f t="shared" si="20"/>
        <v>UT</v>
      </c>
      <c r="B381" s="15" t="str">
        <f t="shared" si="21"/>
        <v>UF</v>
      </c>
      <c r="C381" s="15" t="str">
        <f t="shared" si="22"/>
        <v>RK</v>
      </c>
      <c r="D381" s="15" t="str">
        <f t="shared" si="23"/>
        <v>BK</v>
      </c>
      <c r="E381" s="2" t="s">
        <v>2159</v>
      </c>
      <c r="F381" s="4" t="s">
        <v>2160</v>
      </c>
      <c r="G381" s="31">
        <v>41613.7418981481</v>
      </c>
      <c r="H381" s="7" t="s">
        <v>574</v>
      </c>
      <c r="I381" s="33" t="s">
        <v>306</v>
      </c>
      <c r="J381" s="5" t="s">
        <v>342</v>
      </c>
      <c r="K381" s="33" t="s">
        <v>347</v>
      </c>
      <c r="L381" s="33" t="s">
        <v>16</v>
      </c>
      <c r="M381" s="34" t="s">
        <v>345</v>
      </c>
      <c r="N381" s="34" t="s">
        <v>2190</v>
      </c>
    </row>
    <row r="382" spans="1:14" ht="51">
      <c r="A382" s="15" t="str">
        <f t="shared" si="20"/>
        <v>UT</v>
      </c>
      <c r="B382" s="15" t="str">
        <f t="shared" si="21"/>
        <v>UF</v>
      </c>
      <c r="C382" s="15" t="str">
        <f t="shared" si="22"/>
        <v>RK</v>
      </c>
      <c r="D382" s="15" t="str">
        <f t="shared" si="23"/>
        <v>BK</v>
      </c>
      <c r="E382" s="2" t="s">
        <v>2161</v>
      </c>
      <c r="F382" s="4" t="s">
        <v>2162</v>
      </c>
      <c r="G382" s="31">
        <v>41613.7430902778</v>
      </c>
      <c r="H382" s="7" t="s">
        <v>574</v>
      </c>
      <c r="I382" s="33" t="s">
        <v>306</v>
      </c>
      <c r="J382" s="5" t="s">
        <v>342</v>
      </c>
      <c r="K382" s="33" t="s">
        <v>347</v>
      </c>
      <c r="L382" s="33" t="s">
        <v>16</v>
      </c>
      <c r="M382" s="34" t="s">
        <v>345</v>
      </c>
      <c r="N382" s="34" t="s">
        <v>2190</v>
      </c>
    </row>
    <row r="383" spans="1:14" ht="25.5">
      <c r="A383" s="15" t="str">
        <f t="shared" si="20"/>
        <v>UT</v>
      </c>
      <c r="B383" s="15" t="str">
        <f t="shared" si="21"/>
        <v>UF</v>
      </c>
      <c r="C383" s="15" t="str">
        <f t="shared" si="22"/>
        <v>RK</v>
      </c>
      <c r="D383" s="15" t="str">
        <f t="shared" si="23"/>
        <v>BK</v>
      </c>
      <c r="E383" s="2" t="s">
        <v>1647</v>
      </c>
      <c r="F383" s="4" t="s">
        <v>1659</v>
      </c>
      <c r="G383" s="31">
        <v>41611.6128125</v>
      </c>
      <c r="H383" s="5" t="s">
        <v>556</v>
      </c>
      <c r="I383" s="5" t="s">
        <v>306</v>
      </c>
      <c r="J383" s="7" t="s">
        <v>342</v>
      </c>
      <c r="K383" s="65" t="s">
        <v>348</v>
      </c>
      <c r="L383" s="33" t="s">
        <v>2189</v>
      </c>
      <c r="M383" s="33" t="s">
        <v>2189</v>
      </c>
      <c r="N383" s="33" t="s">
        <v>2189</v>
      </c>
    </row>
    <row r="384" spans="1:14" ht="51">
      <c r="A384" s="15" t="str">
        <f t="shared" si="20"/>
        <v>UT</v>
      </c>
      <c r="B384" s="15" t="str">
        <f t="shared" si="21"/>
        <v>UF</v>
      </c>
      <c r="C384" s="15" t="str">
        <f t="shared" si="22"/>
        <v>RK</v>
      </c>
      <c r="D384" s="15" t="str">
        <f t="shared" si="23"/>
        <v>BK</v>
      </c>
      <c r="E384" s="2" t="s">
        <v>1648</v>
      </c>
      <c r="F384" s="4" t="s">
        <v>1659</v>
      </c>
      <c r="G384" s="31">
        <v>41611.6130208333</v>
      </c>
      <c r="H384" s="5" t="s">
        <v>556</v>
      </c>
      <c r="I384" s="5" t="s">
        <v>306</v>
      </c>
      <c r="J384" s="7" t="s">
        <v>342</v>
      </c>
      <c r="K384" s="65" t="s">
        <v>348</v>
      </c>
      <c r="L384" s="35" t="s">
        <v>365</v>
      </c>
      <c r="M384" s="35" t="s">
        <v>365</v>
      </c>
      <c r="N384" s="35" t="s">
        <v>365</v>
      </c>
    </row>
    <row r="385" spans="1:14" ht="38.25">
      <c r="A385" s="15" t="str">
        <f t="shared" si="20"/>
        <v>UT</v>
      </c>
      <c r="B385" s="15" t="str">
        <f t="shared" si="21"/>
        <v>UF</v>
      </c>
      <c r="C385" s="15" t="str">
        <f t="shared" si="22"/>
        <v>RK</v>
      </c>
      <c r="D385" s="15" t="str">
        <f t="shared" si="23"/>
        <v>BK</v>
      </c>
      <c r="E385" s="2" t="s">
        <v>1649</v>
      </c>
      <c r="F385" s="4" t="s">
        <v>1966</v>
      </c>
      <c r="G385" s="31">
        <v>41611.617349537</v>
      </c>
      <c r="H385" s="5" t="s">
        <v>556</v>
      </c>
      <c r="I385" s="5" t="s">
        <v>306</v>
      </c>
      <c r="J385" s="7" t="s">
        <v>342</v>
      </c>
      <c r="K385" s="65" t="s">
        <v>348</v>
      </c>
      <c r="L385" s="35" t="s">
        <v>138</v>
      </c>
      <c r="M385" s="35" t="s">
        <v>345</v>
      </c>
      <c r="N385" s="35" t="s">
        <v>139</v>
      </c>
    </row>
    <row r="386" spans="1:14" ht="76.5">
      <c r="A386" s="15" t="str">
        <f t="shared" si="20"/>
        <v>UT</v>
      </c>
      <c r="B386" s="15" t="str">
        <f t="shared" si="21"/>
        <v>UF</v>
      </c>
      <c r="C386" s="15" t="str">
        <f t="shared" si="22"/>
        <v>RK</v>
      </c>
      <c r="D386" s="15" t="str">
        <f t="shared" si="23"/>
        <v>BK</v>
      </c>
      <c r="E386" s="2" t="s">
        <v>1650</v>
      </c>
      <c r="F386" s="4" t="s">
        <v>1967</v>
      </c>
      <c r="G386" s="31">
        <v>41611.6219328704</v>
      </c>
      <c r="H386" s="5" t="s">
        <v>556</v>
      </c>
      <c r="I386" s="5" t="s">
        <v>306</v>
      </c>
      <c r="J386" s="7" t="s">
        <v>342</v>
      </c>
      <c r="K386" s="62" t="s">
        <v>347</v>
      </c>
      <c r="L386" s="35" t="s">
        <v>378</v>
      </c>
      <c r="M386" s="35" t="s">
        <v>378</v>
      </c>
      <c r="N386" s="35" t="s">
        <v>132</v>
      </c>
    </row>
    <row r="387" spans="1:14" ht="51">
      <c r="A387" s="15" t="str">
        <f aca="true" t="shared" si="24" ref="A387:A433">HYPERLINK("BilderUT/UT_"&amp;E387&amp;".tif","UT")</f>
        <v>UT</v>
      </c>
      <c r="B387" s="15" t="str">
        <f aca="true" t="shared" si="25" ref="B387:B433">HYPERLINK("BilderUF/UF_"&amp;E387&amp;".tif","UF")</f>
        <v>UF</v>
      </c>
      <c r="C387" s="15" t="str">
        <f aca="true" t="shared" si="26" ref="C387:C433">HYPERLINK("BilderRK/RK_"&amp;E387&amp;".tif","RK")</f>
        <v>RK</v>
      </c>
      <c r="D387" s="15" t="str">
        <f aca="true" t="shared" si="27" ref="D387:D433">HYPERLINK("BilderBK/BK_"&amp;E387&amp;".tif","BK")</f>
        <v>BK</v>
      </c>
      <c r="E387" s="2" t="s">
        <v>1651</v>
      </c>
      <c r="F387" s="4" t="s">
        <v>1968</v>
      </c>
      <c r="G387" s="31">
        <v>41611.6244097222</v>
      </c>
      <c r="H387" s="5" t="s">
        <v>556</v>
      </c>
      <c r="I387" s="5" t="s">
        <v>306</v>
      </c>
      <c r="J387" s="7" t="s">
        <v>342</v>
      </c>
      <c r="K387" s="65" t="s">
        <v>348</v>
      </c>
      <c r="L387" s="35" t="s">
        <v>138</v>
      </c>
      <c r="M387" s="35" t="s">
        <v>345</v>
      </c>
      <c r="N387" s="35" t="s">
        <v>140</v>
      </c>
    </row>
    <row r="388" spans="1:14" ht="25.5">
      <c r="A388" s="15" t="str">
        <f t="shared" si="24"/>
        <v>UT</v>
      </c>
      <c r="B388" s="15" t="str">
        <f t="shared" si="25"/>
        <v>UF</v>
      </c>
      <c r="C388" s="15" t="str">
        <f t="shared" si="26"/>
        <v>RK</v>
      </c>
      <c r="D388" s="15" t="str">
        <f t="shared" si="27"/>
        <v>BK</v>
      </c>
      <c r="E388" s="2" t="s">
        <v>2163</v>
      </c>
      <c r="F388" s="4" t="s">
        <v>2164</v>
      </c>
      <c r="G388" s="31">
        <v>41613.7367013889</v>
      </c>
      <c r="H388" s="7" t="s">
        <v>574</v>
      </c>
      <c r="I388" s="33" t="s">
        <v>306</v>
      </c>
      <c r="J388" s="5" t="s">
        <v>342</v>
      </c>
      <c r="K388" s="33" t="s">
        <v>348</v>
      </c>
      <c r="L388" s="33" t="s">
        <v>2189</v>
      </c>
      <c r="M388" s="33" t="s">
        <v>2189</v>
      </c>
      <c r="N388" s="33" t="s">
        <v>2189</v>
      </c>
    </row>
    <row r="389" spans="1:14" ht="51">
      <c r="A389" s="15" t="str">
        <f t="shared" si="24"/>
        <v>UT</v>
      </c>
      <c r="B389" s="15" t="str">
        <f t="shared" si="25"/>
        <v>UF</v>
      </c>
      <c r="C389" s="15" t="str">
        <f t="shared" si="26"/>
        <v>RK</v>
      </c>
      <c r="D389" s="15" t="str">
        <f t="shared" si="27"/>
        <v>BK</v>
      </c>
      <c r="E389" s="2" t="s">
        <v>2165</v>
      </c>
      <c r="F389" s="4" t="s">
        <v>2166</v>
      </c>
      <c r="G389" s="31">
        <v>41613.7408564815</v>
      </c>
      <c r="H389" s="7" t="s">
        <v>574</v>
      </c>
      <c r="I389" s="33" t="s">
        <v>306</v>
      </c>
      <c r="J389" s="5" t="s">
        <v>342</v>
      </c>
      <c r="K389" s="33" t="s">
        <v>347</v>
      </c>
      <c r="L389" s="33" t="s">
        <v>16</v>
      </c>
      <c r="M389" s="34" t="s">
        <v>345</v>
      </c>
      <c r="N389" s="34" t="s">
        <v>2190</v>
      </c>
    </row>
    <row r="390" spans="1:14" ht="76.5">
      <c r="A390" s="15" t="str">
        <f t="shared" si="24"/>
        <v>UT</v>
      </c>
      <c r="B390" s="15" t="str">
        <f t="shared" si="25"/>
        <v>UF</v>
      </c>
      <c r="C390" s="15" t="str">
        <f t="shared" si="26"/>
        <v>RK</v>
      </c>
      <c r="D390" s="15" t="str">
        <f t="shared" si="27"/>
        <v>BK</v>
      </c>
      <c r="E390" s="2" t="s">
        <v>1652</v>
      </c>
      <c r="F390" s="4" t="s">
        <v>1969</v>
      </c>
      <c r="G390" s="31">
        <v>41611.7884606481</v>
      </c>
      <c r="H390" s="5" t="s">
        <v>574</v>
      </c>
      <c r="I390" s="5" t="s">
        <v>306</v>
      </c>
      <c r="J390" s="5" t="s">
        <v>342</v>
      </c>
      <c r="K390" s="62" t="s">
        <v>347</v>
      </c>
      <c r="L390" s="35" t="s">
        <v>378</v>
      </c>
      <c r="M390" s="35" t="s">
        <v>378</v>
      </c>
      <c r="N390" s="35" t="s">
        <v>132</v>
      </c>
    </row>
    <row r="391" spans="1:14" ht="76.5">
      <c r="A391" s="15" t="str">
        <f t="shared" si="24"/>
        <v>UT</v>
      </c>
      <c r="B391" s="15" t="str">
        <f t="shared" si="25"/>
        <v>UF</v>
      </c>
      <c r="C391" s="15" t="str">
        <f t="shared" si="26"/>
        <v>RK</v>
      </c>
      <c r="D391" s="15" t="str">
        <f t="shared" si="27"/>
        <v>BK</v>
      </c>
      <c r="E391" s="2" t="s">
        <v>1653</v>
      </c>
      <c r="F391" s="4" t="s">
        <v>1970</v>
      </c>
      <c r="G391" s="31">
        <v>41611.7894560185</v>
      </c>
      <c r="H391" s="5" t="s">
        <v>574</v>
      </c>
      <c r="I391" s="5" t="s">
        <v>306</v>
      </c>
      <c r="J391" s="5" t="s">
        <v>342</v>
      </c>
      <c r="K391" s="62" t="s">
        <v>347</v>
      </c>
      <c r="L391" s="35" t="s">
        <v>378</v>
      </c>
      <c r="M391" s="35" t="s">
        <v>378</v>
      </c>
      <c r="N391" s="35" t="s">
        <v>132</v>
      </c>
    </row>
    <row r="392" spans="1:14" ht="102">
      <c r="A392" s="15" t="str">
        <f t="shared" si="24"/>
        <v>UT</v>
      </c>
      <c r="B392" s="15" t="str">
        <f t="shared" si="25"/>
        <v>UF</v>
      </c>
      <c r="C392" s="15" t="str">
        <f t="shared" si="26"/>
        <v>RK</v>
      </c>
      <c r="D392" s="15" t="str">
        <f t="shared" si="27"/>
        <v>BK</v>
      </c>
      <c r="E392" s="2" t="s">
        <v>2167</v>
      </c>
      <c r="F392" s="4" t="s">
        <v>2168</v>
      </c>
      <c r="G392" s="31">
        <v>41613.7547569444</v>
      </c>
      <c r="H392" s="5" t="s">
        <v>574</v>
      </c>
      <c r="I392" s="5" t="s">
        <v>306</v>
      </c>
      <c r="J392" s="5" t="s">
        <v>342</v>
      </c>
      <c r="K392" s="33" t="s">
        <v>348</v>
      </c>
      <c r="L392" s="33" t="s">
        <v>2191</v>
      </c>
      <c r="M392" s="33" t="s">
        <v>2192</v>
      </c>
      <c r="N392" s="34" t="s">
        <v>2193</v>
      </c>
    </row>
    <row r="393" spans="1:14" ht="25.5">
      <c r="A393" s="15" t="str">
        <f t="shared" si="24"/>
        <v>UT</v>
      </c>
      <c r="B393" s="15" t="str">
        <f t="shared" si="25"/>
        <v>UF</v>
      </c>
      <c r="C393" s="15" t="str">
        <f t="shared" si="26"/>
        <v>RK</v>
      </c>
      <c r="D393" s="15" t="str">
        <f t="shared" si="27"/>
        <v>BK</v>
      </c>
      <c r="E393" s="2" t="s">
        <v>2169</v>
      </c>
      <c r="F393" s="4" t="s">
        <v>2170</v>
      </c>
      <c r="G393" s="31">
        <v>41619.3674074074</v>
      </c>
      <c r="H393" s="7" t="s">
        <v>317</v>
      </c>
      <c r="I393" s="5" t="s">
        <v>306</v>
      </c>
      <c r="J393" s="33" t="s">
        <v>344</v>
      </c>
      <c r="K393" s="33" t="s">
        <v>348</v>
      </c>
      <c r="L393" s="33" t="s">
        <v>2194</v>
      </c>
      <c r="M393" s="34" t="s">
        <v>357</v>
      </c>
      <c r="N393" s="34" t="s">
        <v>2195</v>
      </c>
    </row>
    <row r="394" spans="1:14" ht="25.5">
      <c r="A394" s="15" t="str">
        <f t="shared" si="24"/>
        <v>UT</v>
      </c>
      <c r="B394" s="15" t="str">
        <f t="shared" si="25"/>
        <v>UF</v>
      </c>
      <c r="C394" s="15" t="str">
        <f t="shared" si="26"/>
        <v>RK</v>
      </c>
      <c r="D394" s="15" t="str">
        <f t="shared" si="27"/>
        <v>BK</v>
      </c>
      <c r="E394" s="2" t="s">
        <v>2171</v>
      </c>
      <c r="F394" s="4" t="s">
        <v>2172</v>
      </c>
      <c r="G394" s="31">
        <v>41619.3690740741</v>
      </c>
      <c r="H394" s="7" t="s">
        <v>317</v>
      </c>
      <c r="I394" s="33" t="s">
        <v>306</v>
      </c>
      <c r="J394" s="33" t="s">
        <v>344</v>
      </c>
      <c r="K394" s="33" t="s">
        <v>348</v>
      </c>
      <c r="L394" s="33" t="s">
        <v>2196</v>
      </c>
      <c r="M394" s="34" t="s">
        <v>2197</v>
      </c>
      <c r="N394" s="34" t="s">
        <v>2197</v>
      </c>
    </row>
    <row r="395" spans="1:14" ht="89.25">
      <c r="A395" s="15" t="str">
        <f t="shared" si="24"/>
        <v>UT</v>
      </c>
      <c r="B395" s="15" t="str">
        <f t="shared" si="25"/>
        <v>UF</v>
      </c>
      <c r="C395" s="15" t="str">
        <f t="shared" si="26"/>
        <v>RK</v>
      </c>
      <c r="D395" s="15" t="str">
        <f t="shared" si="27"/>
        <v>BK</v>
      </c>
      <c r="E395" s="2" t="s">
        <v>2062</v>
      </c>
      <c r="F395" s="30" t="s">
        <v>271</v>
      </c>
      <c r="H395" s="38" t="s">
        <v>337</v>
      </c>
      <c r="I395" s="5" t="s">
        <v>320</v>
      </c>
      <c r="J395" s="5" t="s">
        <v>342</v>
      </c>
      <c r="K395" s="5" t="s">
        <v>348</v>
      </c>
      <c r="L395" s="6" t="s">
        <v>2063</v>
      </c>
      <c r="M395" s="6" t="s">
        <v>2063</v>
      </c>
      <c r="N395" s="6" t="s">
        <v>2063</v>
      </c>
    </row>
    <row r="396" spans="1:14" ht="51">
      <c r="A396" s="15" t="str">
        <f t="shared" si="24"/>
        <v>UT</v>
      </c>
      <c r="B396" s="15" t="str">
        <f t="shared" si="25"/>
        <v>UF</v>
      </c>
      <c r="C396" s="15" t="str">
        <f t="shared" si="26"/>
        <v>RK</v>
      </c>
      <c r="D396" s="15" t="str">
        <f t="shared" si="27"/>
        <v>BK</v>
      </c>
      <c r="E396" s="2" t="s">
        <v>2066</v>
      </c>
      <c r="F396" s="30" t="s">
        <v>272</v>
      </c>
      <c r="H396" s="38" t="s">
        <v>337</v>
      </c>
      <c r="I396" s="5" t="s">
        <v>320</v>
      </c>
      <c r="J396" s="5" t="s">
        <v>342</v>
      </c>
      <c r="K396" s="5" t="s">
        <v>348</v>
      </c>
      <c r="L396" s="6" t="s">
        <v>2067</v>
      </c>
      <c r="M396" s="40" t="s">
        <v>345</v>
      </c>
      <c r="N396" s="40" t="s">
        <v>2068</v>
      </c>
    </row>
    <row r="397" spans="1:14" ht="153">
      <c r="A397" s="15" t="str">
        <f t="shared" si="24"/>
        <v>UT</v>
      </c>
      <c r="B397" s="15" t="str">
        <f t="shared" si="25"/>
        <v>UF</v>
      </c>
      <c r="C397" s="15" t="str">
        <f t="shared" si="26"/>
        <v>RK</v>
      </c>
      <c r="D397" s="15" t="str">
        <f t="shared" si="27"/>
        <v>BK</v>
      </c>
      <c r="E397" s="2" t="s">
        <v>2044</v>
      </c>
      <c r="F397" s="30" t="s">
        <v>275</v>
      </c>
      <c r="H397" s="38" t="s">
        <v>337</v>
      </c>
      <c r="I397" s="5" t="s">
        <v>320</v>
      </c>
      <c r="J397" s="5" t="s">
        <v>342</v>
      </c>
      <c r="K397" s="5" t="s">
        <v>348</v>
      </c>
      <c r="L397" s="6" t="s">
        <v>2032</v>
      </c>
      <c r="M397" s="40" t="s">
        <v>345</v>
      </c>
      <c r="N397" s="40" t="s">
        <v>2065</v>
      </c>
    </row>
    <row r="398" spans="1:14" ht="153">
      <c r="A398" s="15" t="str">
        <f t="shared" si="24"/>
        <v>UT</v>
      </c>
      <c r="B398" s="15" t="str">
        <f t="shared" si="25"/>
        <v>UF</v>
      </c>
      <c r="C398" s="15" t="str">
        <f t="shared" si="26"/>
        <v>RK</v>
      </c>
      <c r="D398" s="15" t="str">
        <f t="shared" si="27"/>
        <v>BK</v>
      </c>
      <c r="E398" s="2" t="s">
        <v>2040</v>
      </c>
      <c r="F398" s="30" t="s">
        <v>2043</v>
      </c>
      <c r="H398" s="38" t="s">
        <v>337</v>
      </c>
      <c r="I398" s="5" t="s">
        <v>320</v>
      </c>
      <c r="J398" s="5" t="s">
        <v>342</v>
      </c>
      <c r="K398" s="5" t="s">
        <v>348</v>
      </c>
      <c r="L398" s="6" t="s">
        <v>2032</v>
      </c>
      <c r="M398" s="40" t="s">
        <v>345</v>
      </c>
      <c r="N398" s="40" t="s">
        <v>2065</v>
      </c>
    </row>
    <row r="399" spans="1:14" ht="63.75">
      <c r="A399" s="15" t="str">
        <f t="shared" si="24"/>
        <v>UT</v>
      </c>
      <c r="B399" s="15" t="str">
        <f t="shared" si="25"/>
        <v>UF</v>
      </c>
      <c r="C399" s="15" t="str">
        <f t="shared" si="26"/>
        <v>RK</v>
      </c>
      <c r="D399" s="15" t="str">
        <f t="shared" si="27"/>
        <v>BK</v>
      </c>
      <c r="E399" s="2" t="s">
        <v>2073</v>
      </c>
      <c r="F399" s="30" t="s">
        <v>274</v>
      </c>
      <c r="H399" s="38" t="s">
        <v>337</v>
      </c>
      <c r="I399" s="5" t="s">
        <v>320</v>
      </c>
      <c r="J399" s="5" t="s">
        <v>342</v>
      </c>
      <c r="K399" s="5" t="s">
        <v>348</v>
      </c>
      <c r="L399" s="6" t="s">
        <v>2067</v>
      </c>
      <c r="M399" s="40" t="s">
        <v>345</v>
      </c>
      <c r="N399" s="40" t="s">
        <v>2072</v>
      </c>
    </row>
    <row r="400" spans="1:14" ht="25.5">
      <c r="A400" s="15" t="str">
        <f t="shared" si="24"/>
        <v>UT</v>
      </c>
      <c r="B400" s="15" t="str">
        <f t="shared" si="25"/>
        <v>UF</v>
      </c>
      <c r="C400" s="15" t="str">
        <f t="shared" si="26"/>
        <v>RK</v>
      </c>
      <c r="D400" s="15" t="str">
        <f t="shared" si="27"/>
        <v>BK</v>
      </c>
      <c r="E400" s="2" t="s">
        <v>2173</v>
      </c>
      <c r="F400" s="4" t="s">
        <v>2174</v>
      </c>
      <c r="G400" s="31">
        <v>41619.3659259259</v>
      </c>
      <c r="H400" s="7" t="s">
        <v>317</v>
      </c>
      <c r="I400" s="5" t="s">
        <v>306</v>
      </c>
      <c r="J400" s="33" t="s">
        <v>344</v>
      </c>
      <c r="K400" s="33" t="s">
        <v>348</v>
      </c>
      <c r="L400" s="33" t="s">
        <v>2194</v>
      </c>
      <c r="M400" s="34" t="s">
        <v>357</v>
      </c>
      <c r="N400" s="34" t="s">
        <v>2195</v>
      </c>
    </row>
    <row r="401" spans="1:14" ht="89.25">
      <c r="A401" s="15" t="str">
        <f t="shared" si="24"/>
        <v>UT</v>
      </c>
      <c r="B401" s="15" t="str">
        <f t="shared" si="25"/>
        <v>UF</v>
      </c>
      <c r="C401" s="15" t="str">
        <f t="shared" si="26"/>
        <v>RK</v>
      </c>
      <c r="D401" s="15" t="str">
        <f t="shared" si="27"/>
        <v>BK</v>
      </c>
      <c r="E401" s="2" t="s">
        <v>2013</v>
      </c>
      <c r="F401" s="64" t="s">
        <v>2014</v>
      </c>
      <c r="H401" s="5" t="s">
        <v>323</v>
      </c>
      <c r="I401" s="5" t="s">
        <v>306</v>
      </c>
      <c r="J401" s="5" t="s">
        <v>342</v>
      </c>
      <c r="K401" s="62" t="s">
        <v>348</v>
      </c>
      <c r="L401" s="40" t="s">
        <v>2015</v>
      </c>
      <c r="M401" s="40" t="s">
        <v>345</v>
      </c>
      <c r="N401" s="40" t="s">
        <v>2016</v>
      </c>
    </row>
    <row r="402" spans="1:14" ht="102">
      <c r="A402" s="15" t="str">
        <f t="shared" si="24"/>
        <v>UT</v>
      </c>
      <c r="B402" s="15" t="str">
        <f t="shared" si="25"/>
        <v>UF</v>
      </c>
      <c r="C402" s="15" t="str">
        <f t="shared" si="26"/>
        <v>RK</v>
      </c>
      <c r="D402" s="15" t="str">
        <f t="shared" si="27"/>
        <v>BK</v>
      </c>
      <c r="E402" s="2" t="s">
        <v>2028</v>
      </c>
      <c r="F402" s="4" t="s">
        <v>2030</v>
      </c>
      <c r="H402" s="38" t="s">
        <v>337</v>
      </c>
      <c r="I402" s="5" t="s">
        <v>320</v>
      </c>
      <c r="J402" s="5" t="s">
        <v>342</v>
      </c>
      <c r="K402" s="6" t="s">
        <v>348</v>
      </c>
      <c r="L402" s="6" t="s">
        <v>2032</v>
      </c>
      <c r="M402" s="6" t="s">
        <v>345</v>
      </c>
      <c r="N402" s="6" t="s">
        <v>2041</v>
      </c>
    </row>
    <row r="403" spans="1:14" ht="38.25">
      <c r="A403" s="15" t="str">
        <f t="shared" si="24"/>
        <v>UT</v>
      </c>
      <c r="B403" s="15" t="str">
        <f t="shared" si="25"/>
        <v>UF</v>
      </c>
      <c r="C403" s="15" t="str">
        <f t="shared" si="26"/>
        <v>RK</v>
      </c>
      <c r="D403" s="15" t="str">
        <f t="shared" si="27"/>
        <v>BK</v>
      </c>
      <c r="E403" s="2" t="s">
        <v>1992</v>
      </c>
      <c r="F403" s="4" t="s">
        <v>1993</v>
      </c>
      <c r="H403" s="38" t="s">
        <v>333</v>
      </c>
      <c r="I403" s="5" t="s">
        <v>306</v>
      </c>
      <c r="J403" s="5" t="s">
        <v>342</v>
      </c>
      <c r="K403" s="6" t="s">
        <v>348</v>
      </c>
      <c r="L403" s="6" t="s">
        <v>1993</v>
      </c>
      <c r="M403" s="6" t="s">
        <v>1993</v>
      </c>
      <c r="N403" s="6" t="s">
        <v>1993</v>
      </c>
    </row>
    <row r="404" spans="1:14" ht="38.25">
      <c r="A404" s="15" t="str">
        <f t="shared" si="24"/>
        <v>UT</v>
      </c>
      <c r="B404" s="15" t="str">
        <f t="shared" si="25"/>
        <v>UF</v>
      </c>
      <c r="C404" s="15" t="str">
        <f t="shared" si="26"/>
        <v>RK</v>
      </c>
      <c r="D404" s="15" t="str">
        <f t="shared" si="27"/>
        <v>BK</v>
      </c>
      <c r="E404" s="2" t="s">
        <v>1990</v>
      </c>
      <c r="F404" s="4" t="s">
        <v>1991</v>
      </c>
      <c r="H404" s="38" t="s">
        <v>333</v>
      </c>
      <c r="I404" s="5" t="s">
        <v>306</v>
      </c>
      <c r="J404" s="5" t="s">
        <v>342</v>
      </c>
      <c r="K404" s="6" t="s">
        <v>348</v>
      </c>
      <c r="L404" s="6" t="s">
        <v>1991</v>
      </c>
      <c r="M404" s="6" t="s">
        <v>1991</v>
      </c>
      <c r="N404" s="6" t="s">
        <v>1991</v>
      </c>
    </row>
    <row r="405" spans="1:14" ht="153">
      <c r="A405" s="15" t="str">
        <f t="shared" si="24"/>
        <v>UT</v>
      </c>
      <c r="B405" s="15" t="str">
        <f t="shared" si="25"/>
        <v>UF</v>
      </c>
      <c r="C405" s="15" t="str">
        <f t="shared" si="26"/>
        <v>RK</v>
      </c>
      <c r="D405" s="15" t="str">
        <f t="shared" si="27"/>
        <v>BK</v>
      </c>
      <c r="E405" s="2" t="s">
        <v>2053</v>
      </c>
      <c r="F405" s="30" t="s">
        <v>262</v>
      </c>
      <c r="H405" s="38" t="s">
        <v>337</v>
      </c>
      <c r="I405" s="5" t="s">
        <v>320</v>
      </c>
      <c r="J405" s="5" t="s">
        <v>342</v>
      </c>
      <c r="K405" s="5" t="s">
        <v>348</v>
      </c>
      <c r="L405" s="6" t="s">
        <v>2032</v>
      </c>
      <c r="M405" s="40" t="s">
        <v>345</v>
      </c>
      <c r="N405" s="40" t="s">
        <v>2065</v>
      </c>
    </row>
    <row r="406" spans="1:14" ht="153">
      <c r="A406" s="15" t="str">
        <f t="shared" si="24"/>
        <v>UT</v>
      </c>
      <c r="B406" s="15" t="str">
        <f t="shared" si="25"/>
        <v>UF</v>
      </c>
      <c r="C406" s="15" t="str">
        <f t="shared" si="26"/>
        <v>RK</v>
      </c>
      <c r="D406" s="15" t="str">
        <f t="shared" si="27"/>
        <v>BK</v>
      </c>
      <c r="E406" s="2" t="s">
        <v>2056</v>
      </c>
      <c r="F406" s="30" t="s">
        <v>263</v>
      </c>
      <c r="H406" s="38" t="s">
        <v>337</v>
      </c>
      <c r="I406" s="5" t="s">
        <v>320</v>
      </c>
      <c r="J406" s="5" t="s">
        <v>342</v>
      </c>
      <c r="K406" s="5" t="s">
        <v>348</v>
      </c>
      <c r="L406" s="6" t="s">
        <v>2032</v>
      </c>
      <c r="M406" s="40" t="s">
        <v>345</v>
      </c>
      <c r="N406" s="40" t="s">
        <v>2065</v>
      </c>
    </row>
    <row r="407" spans="1:14" ht="76.5">
      <c r="A407" s="15" t="str">
        <f t="shared" si="24"/>
        <v>UT</v>
      </c>
      <c r="B407" s="15" t="str">
        <f t="shared" si="25"/>
        <v>UF</v>
      </c>
      <c r="C407" s="15" t="str">
        <f t="shared" si="26"/>
        <v>RK</v>
      </c>
      <c r="D407" s="15" t="str">
        <f t="shared" si="27"/>
        <v>BK</v>
      </c>
      <c r="E407" s="2" t="s">
        <v>2058</v>
      </c>
      <c r="F407" s="30" t="s">
        <v>264</v>
      </c>
      <c r="H407" s="38" t="s">
        <v>337</v>
      </c>
      <c r="I407" s="5" t="s">
        <v>320</v>
      </c>
      <c r="J407" s="5" t="s">
        <v>342</v>
      </c>
      <c r="K407" s="5" t="s">
        <v>348</v>
      </c>
      <c r="L407" s="6" t="s">
        <v>2060</v>
      </c>
      <c r="M407" s="6" t="s">
        <v>2060</v>
      </c>
      <c r="N407" s="6" t="s">
        <v>2060</v>
      </c>
    </row>
    <row r="408" spans="1:14" ht="25.5">
      <c r="A408" s="15" t="str">
        <f t="shared" si="24"/>
        <v>UT</v>
      </c>
      <c r="B408" s="15" t="str">
        <f t="shared" si="25"/>
        <v>UF</v>
      </c>
      <c r="C408" s="15" t="str">
        <f t="shared" si="26"/>
        <v>RK</v>
      </c>
      <c r="D408" s="15" t="str">
        <f t="shared" si="27"/>
        <v>BK</v>
      </c>
      <c r="E408" s="2" t="s">
        <v>2031</v>
      </c>
      <c r="F408" s="4" t="s">
        <v>354</v>
      </c>
      <c r="H408" s="38" t="s">
        <v>337</v>
      </c>
      <c r="I408" s="5" t="s">
        <v>320</v>
      </c>
      <c r="J408" s="5" t="s">
        <v>342</v>
      </c>
      <c r="K408" s="6" t="s">
        <v>348</v>
      </c>
      <c r="L408" s="6" t="s">
        <v>354</v>
      </c>
      <c r="M408" s="6" t="s">
        <v>354</v>
      </c>
      <c r="N408" s="6" t="s">
        <v>354</v>
      </c>
    </row>
    <row r="409" spans="1:14" ht="38.25">
      <c r="A409" s="15" t="str">
        <f t="shared" si="24"/>
        <v>UT</v>
      </c>
      <c r="B409" s="15" t="str">
        <f t="shared" si="25"/>
        <v>UF</v>
      </c>
      <c r="C409" s="15" t="str">
        <f t="shared" si="26"/>
        <v>RK</v>
      </c>
      <c r="D409" s="15" t="str">
        <f t="shared" si="27"/>
        <v>BK</v>
      </c>
      <c r="E409" s="2" t="s">
        <v>1988</v>
      </c>
      <c r="F409" s="4" t="s">
        <v>1989</v>
      </c>
      <c r="H409" s="38" t="s">
        <v>333</v>
      </c>
      <c r="I409" s="5" t="s">
        <v>306</v>
      </c>
      <c r="J409" s="5" t="s">
        <v>342</v>
      </c>
      <c r="K409" s="6" t="s">
        <v>348</v>
      </c>
      <c r="L409" s="6" t="s">
        <v>1989</v>
      </c>
      <c r="M409" s="6" t="s">
        <v>1989</v>
      </c>
      <c r="N409" s="6" t="s">
        <v>1989</v>
      </c>
    </row>
    <row r="410" spans="1:14" ht="51">
      <c r="A410" s="15" t="str">
        <f t="shared" si="24"/>
        <v>UT</v>
      </c>
      <c r="B410" s="15" t="str">
        <f t="shared" si="25"/>
        <v>UF</v>
      </c>
      <c r="C410" s="15" t="str">
        <f t="shared" si="26"/>
        <v>RK</v>
      </c>
      <c r="D410" s="15" t="str">
        <f t="shared" si="27"/>
        <v>BK</v>
      </c>
      <c r="E410" s="2" t="s">
        <v>2024</v>
      </c>
      <c r="F410" s="30" t="s">
        <v>246</v>
      </c>
      <c r="H410" s="38" t="s">
        <v>337</v>
      </c>
      <c r="I410" s="5" t="s">
        <v>320</v>
      </c>
      <c r="J410" s="5" t="s">
        <v>342</v>
      </c>
      <c r="K410" s="5" t="s">
        <v>348</v>
      </c>
      <c r="L410" s="38" t="s">
        <v>2025</v>
      </c>
      <c r="M410" s="38" t="s">
        <v>2026</v>
      </c>
      <c r="N410" s="38" t="s">
        <v>2027</v>
      </c>
    </row>
    <row r="411" spans="1:14" ht="76.5">
      <c r="A411" s="15" t="str">
        <f t="shared" si="24"/>
        <v>UT</v>
      </c>
      <c r="B411" s="15" t="str">
        <f t="shared" si="25"/>
        <v>UF</v>
      </c>
      <c r="C411" s="15" t="str">
        <f t="shared" si="26"/>
        <v>RK</v>
      </c>
      <c r="D411" s="15" t="str">
        <f t="shared" si="27"/>
        <v>BK</v>
      </c>
      <c r="E411" s="2" t="s">
        <v>2033</v>
      </c>
      <c r="F411" s="30" t="s">
        <v>277</v>
      </c>
      <c r="H411" s="38" t="s">
        <v>337</v>
      </c>
      <c r="I411" s="5" t="s">
        <v>320</v>
      </c>
      <c r="J411" s="5" t="s">
        <v>342</v>
      </c>
      <c r="K411" s="5" t="s">
        <v>348</v>
      </c>
      <c r="L411" s="6" t="s">
        <v>2032</v>
      </c>
      <c r="M411" s="40" t="s">
        <v>345</v>
      </c>
      <c r="N411" s="40" t="s">
        <v>2039</v>
      </c>
    </row>
    <row r="412" spans="1:14" ht="76.5">
      <c r="A412" s="15" t="str">
        <f t="shared" si="24"/>
        <v>UT</v>
      </c>
      <c r="B412" s="15" t="str">
        <f t="shared" si="25"/>
        <v>UF</v>
      </c>
      <c r="C412" s="15" t="str">
        <f t="shared" si="26"/>
        <v>RK</v>
      </c>
      <c r="D412" s="15" t="str">
        <f t="shared" si="27"/>
        <v>BK</v>
      </c>
      <c r="E412" s="2" t="s">
        <v>2034</v>
      </c>
      <c r="F412" s="30" t="s">
        <v>254</v>
      </c>
      <c r="H412" s="38" t="s">
        <v>337</v>
      </c>
      <c r="I412" s="5" t="s">
        <v>320</v>
      </c>
      <c r="J412" s="5" t="s">
        <v>342</v>
      </c>
      <c r="K412" s="5" t="s">
        <v>348</v>
      </c>
      <c r="L412" s="6" t="s">
        <v>2032</v>
      </c>
      <c r="M412" s="40" t="s">
        <v>345</v>
      </c>
      <c r="N412" s="40" t="s">
        <v>2039</v>
      </c>
    </row>
    <row r="413" spans="1:14" ht="76.5">
      <c r="A413" s="15" t="str">
        <f t="shared" si="24"/>
        <v>UT</v>
      </c>
      <c r="B413" s="15" t="str">
        <f t="shared" si="25"/>
        <v>UF</v>
      </c>
      <c r="C413" s="15" t="str">
        <f t="shared" si="26"/>
        <v>RK</v>
      </c>
      <c r="D413" s="15" t="str">
        <f t="shared" si="27"/>
        <v>BK</v>
      </c>
      <c r="E413" s="2" t="s">
        <v>2037</v>
      </c>
      <c r="F413" s="30" t="s">
        <v>255</v>
      </c>
      <c r="H413" s="38" t="s">
        <v>337</v>
      </c>
      <c r="I413" s="5" t="s">
        <v>320</v>
      </c>
      <c r="J413" s="5" t="s">
        <v>342</v>
      </c>
      <c r="K413" s="5" t="s">
        <v>348</v>
      </c>
      <c r="L413" s="6" t="s">
        <v>2032</v>
      </c>
      <c r="M413" s="40" t="s">
        <v>345</v>
      </c>
      <c r="N413" s="40" t="s">
        <v>2039</v>
      </c>
    </row>
    <row r="414" spans="1:14" ht="153">
      <c r="A414" s="15" t="str">
        <f t="shared" si="24"/>
        <v>UT</v>
      </c>
      <c r="B414" s="15" t="str">
        <f t="shared" si="25"/>
        <v>UF</v>
      </c>
      <c r="C414" s="15" t="str">
        <f t="shared" si="26"/>
        <v>RK</v>
      </c>
      <c r="D414" s="15" t="str">
        <f t="shared" si="27"/>
        <v>BK</v>
      </c>
      <c r="E414" s="2" t="s">
        <v>2046</v>
      </c>
      <c r="F414" s="30" t="s">
        <v>258</v>
      </c>
      <c r="H414" s="38" t="s">
        <v>337</v>
      </c>
      <c r="I414" s="5" t="s">
        <v>320</v>
      </c>
      <c r="J414" s="5" t="s">
        <v>342</v>
      </c>
      <c r="K414" s="5" t="s">
        <v>348</v>
      </c>
      <c r="L414" s="6" t="s">
        <v>2032</v>
      </c>
      <c r="M414" s="40" t="s">
        <v>345</v>
      </c>
      <c r="N414" s="40" t="s">
        <v>2065</v>
      </c>
    </row>
    <row r="415" spans="1:14" ht="153">
      <c r="A415" s="15" t="str">
        <f t="shared" si="24"/>
        <v>UT</v>
      </c>
      <c r="B415" s="15" t="str">
        <f t="shared" si="25"/>
        <v>UF</v>
      </c>
      <c r="C415" s="15" t="str">
        <f t="shared" si="26"/>
        <v>RK</v>
      </c>
      <c r="D415" s="15" t="str">
        <f t="shared" si="27"/>
        <v>BK</v>
      </c>
      <c r="E415" s="2" t="s">
        <v>2048</v>
      </c>
      <c r="F415" s="30" t="s">
        <v>259</v>
      </c>
      <c r="H415" s="38" t="s">
        <v>337</v>
      </c>
      <c r="I415" s="5" t="s">
        <v>320</v>
      </c>
      <c r="J415" s="5" t="s">
        <v>342</v>
      </c>
      <c r="K415" s="5" t="s">
        <v>348</v>
      </c>
      <c r="L415" s="6" t="s">
        <v>2032</v>
      </c>
      <c r="M415" s="40" t="s">
        <v>345</v>
      </c>
      <c r="N415" s="40" t="s">
        <v>2065</v>
      </c>
    </row>
    <row r="416" spans="1:14" ht="153">
      <c r="A416" s="15" t="str">
        <f t="shared" si="24"/>
        <v>UT</v>
      </c>
      <c r="B416" s="15" t="str">
        <f t="shared" si="25"/>
        <v>UF</v>
      </c>
      <c r="C416" s="15" t="str">
        <f t="shared" si="26"/>
        <v>RK</v>
      </c>
      <c r="D416" s="15" t="str">
        <f t="shared" si="27"/>
        <v>BK</v>
      </c>
      <c r="E416" s="2" t="s">
        <v>2050</v>
      </c>
      <c r="F416" s="30" t="s">
        <v>261</v>
      </c>
      <c r="H416" s="38" t="s">
        <v>337</v>
      </c>
      <c r="I416" s="5" t="s">
        <v>320</v>
      </c>
      <c r="J416" s="5" t="s">
        <v>342</v>
      </c>
      <c r="K416" s="5" t="s">
        <v>348</v>
      </c>
      <c r="L416" s="6" t="s">
        <v>2032</v>
      </c>
      <c r="M416" s="40" t="s">
        <v>345</v>
      </c>
      <c r="N416" s="40" t="s">
        <v>2065</v>
      </c>
    </row>
    <row r="417" spans="1:14" ht="153">
      <c r="A417" s="15" t="str">
        <f t="shared" si="24"/>
        <v>UT</v>
      </c>
      <c r="B417" s="15" t="str">
        <f t="shared" si="25"/>
        <v>UF</v>
      </c>
      <c r="C417" s="15" t="str">
        <f t="shared" si="26"/>
        <v>RK</v>
      </c>
      <c r="D417" s="15" t="str">
        <f t="shared" si="27"/>
        <v>BK</v>
      </c>
      <c r="E417" s="2" t="s">
        <v>2054</v>
      </c>
      <c r="F417" s="30" t="s">
        <v>270</v>
      </c>
      <c r="H417" s="38" t="s">
        <v>337</v>
      </c>
      <c r="I417" s="5" t="s">
        <v>320</v>
      </c>
      <c r="J417" s="5" t="s">
        <v>342</v>
      </c>
      <c r="K417" s="5" t="s">
        <v>348</v>
      </c>
      <c r="L417" s="6" t="s">
        <v>2032</v>
      </c>
      <c r="M417" s="40" t="s">
        <v>345</v>
      </c>
      <c r="N417" s="40" t="s">
        <v>2065</v>
      </c>
    </row>
    <row r="418" spans="1:14" ht="153">
      <c r="A418" s="15" t="str">
        <f t="shared" si="24"/>
        <v>UT</v>
      </c>
      <c r="B418" s="15" t="str">
        <f t="shared" si="25"/>
        <v>UF</v>
      </c>
      <c r="C418" s="15" t="str">
        <f t="shared" si="26"/>
        <v>RK</v>
      </c>
      <c r="D418" s="15" t="str">
        <f t="shared" si="27"/>
        <v>BK</v>
      </c>
      <c r="E418" s="2" t="s">
        <v>2064</v>
      </c>
      <c r="F418" s="30" t="s">
        <v>265</v>
      </c>
      <c r="H418" s="38" t="s">
        <v>337</v>
      </c>
      <c r="I418" s="5" t="s">
        <v>320</v>
      </c>
      <c r="J418" s="5" t="s">
        <v>342</v>
      </c>
      <c r="K418" s="5" t="s">
        <v>348</v>
      </c>
      <c r="L418" s="6" t="s">
        <v>2032</v>
      </c>
      <c r="M418" s="40" t="s">
        <v>345</v>
      </c>
      <c r="N418" s="40" t="s">
        <v>2065</v>
      </c>
    </row>
    <row r="419" spans="1:14" ht="63.75">
      <c r="A419" s="15" t="str">
        <f t="shared" si="24"/>
        <v>UT</v>
      </c>
      <c r="B419" s="15" t="str">
        <f t="shared" si="25"/>
        <v>UF</v>
      </c>
      <c r="C419" s="15" t="str">
        <f t="shared" si="26"/>
        <v>RK</v>
      </c>
      <c r="D419" s="15" t="str">
        <f t="shared" si="27"/>
        <v>BK</v>
      </c>
      <c r="E419" s="2" t="s">
        <v>2071</v>
      </c>
      <c r="F419" s="30" t="s">
        <v>273</v>
      </c>
      <c r="H419" s="38" t="s">
        <v>337</v>
      </c>
      <c r="I419" s="5" t="s">
        <v>320</v>
      </c>
      <c r="J419" s="5" t="s">
        <v>342</v>
      </c>
      <c r="K419" s="5" t="s">
        <v>348</v>
      </c>
      <c r="L419" s="6" t="s">
        <v>2067</v>
      </c>
      <c r="M419" s="40" t="s">
        <v>345</v>
      </c>
      <c r="N419" s="40" t="s">
        <v>2072</v>
      </c>
    </row>
    <row r="420" spans="1:14" ht="63.75">
      <c r="A420" s="15" t="str">
        <f t="shared" si="24"/>
        <v>UT</v>
      </c>
      <c r="B420" s="15" t="str">
        <f t="shared" si="25"/>
        <v>UF</v>
      </c>
      <c r="C420" s="15" t="str">
        <f t="shared" si="26"/>
        <v>RK</v>
      </c>
      <c r="D420" s="15" t="str">
        <f t="shared" si="27"/>
        <v>BK</v>
      </c>
      <c r="E420" s="2" t="s">
        <v>2022</v>
      </c>
      <c r="F420" s="30" t="s">
        <v>2018</v>
      </c>
      <c r="G420" s="16"/>
      <c r="H420" s="38" t="s">
        <v>771</v>
      </c>
      <c r="I420" s="5" t="s">
        <v>316</v>
      </c>
      <c r="J420" s="5" t="s">
        <v>342</v>
      </c>
      <c r="K420" s="62" t="s">
        <v>348</v>
      </c>
      <c r="L420" s="35" t="s">
        <v>84</v>
      </c>
      <c r="M420" s="35" t="s">
        <v>357</v>
      </c>
      <c r="N420" s="35" t="s">
        <v>87</v>
      </c>
    </row>
    <row r="421" spans="1:14" ht="63.75">
      <c r="A421" s="15" t="str">
        <f t="shared" si="24"/>
        <v>UT</v>
      </c>
      <c r="B421" s="15" t="str">
        <f t="shared" si="25"/>
        <v>UF</v>
      </c>
      <c r="C421" s="15" t="str">
        <f t="shared" si="26"/>
        <v>RK</v>
      </c>
      <c r="D421" s="15" t="str">
        <f t="shared" si="27"/>
        <v>BK</v>
      </c>
      <c r="E421" s="2" t="s">
        <v>2023</v>
      </c>
      <c r="F421" s="30" t="s">
        <v>2019</v>
      </c>
      <c r="G421" s="16"/>
      <c r="H421" s="38" t="s">
        <v>771</v>
      </c>
      <c r="I421" s="5" t="s">
        <v>316</v>
      </c>
      <c r="J421" s="5" t="s">
        <v>342</v>
      </c>
      <c r="K421" s="62" t="s">
        <v>348</v>
      </c>
      <c r="L421" s="35" t="s">
        <v>84</v>
      </c>
      <c r="M421" s="35" t="s">
        <v>357</v>
      </c>
      <c r="N421" s="35" t="s">
        <v>87</v>
      </c>
    </row>
    <row r="422" spans="1:14" ht="38.25">
      <c r="A422" s="15" t="str">
        <f t="shared" si="24"/>
        <v>UT</v>
      </c>
      <c r="B422" s="15" t="str">
        <f t="shared" si="25"/>
        <v>UF</v>
      </c>
      <c r="C422" s="15" t="str">
        <f t="shared" si="26"/>
        <v>RK</v>
      </c>
      <c r="D422" s="15" t="str">
        <f t="shared" si="27"/>
        <v>BK</v>
      </c>
      <c r="E422" s="2" t="s">
        <v>2099</v>
      </c>
      <c r="F422" s="30" t="s">
        <v>209</v>
      </c>
      <c r="H422" s="38" t="s">
        <v>568</v>
      </c>
      <c r="I422" s="5" t="s">
        <v>306</v>
      </c>
      <c r="J422" s="5" t="s">
        <v>342</v>
      </c>
      <c r="K422" s="50" t="s">
        <v>348</v>
      </c>
      <c r="L422" s="6" t="s">
        <v>2032</v>
      </c>
      <c r="M422" s="40" t="s">
        <v>345</v>
      </c>
      <c r="N422" s="40" t="s">
        <v>2105</v>
      </c>
    </row>
    <row r="423" spans="1:14" ht="51">
      <c r="A423" s="15" t="str">
        <f t="shared" si="24"/>
        <v>UT</v>
      </c>
      <c r="B423" s="15" t="str">
        <f t="shared" si="25"/>
        <v>UF</v>
      </c>
      <c r="C423" s="15" t="str">
        <f t="shared" si="26"/>
        <v>RK</v>
      </c>
      <c r="D423" s="15" t="str">
        <f t="shared" si="27"/>
        <v>BK</v>
      </c>
      <c r="E423" s="2" t="s">
        <v>2096</v>
      </c>
      <c r="F423" s="30" t="s">
        <v>207</v>
      </c>
      <c r="H423" s="38" t="s">
        <v>568</v>
      </c>
      <c r="I423" s="5" t="s">
        <v>306</v>
      </c>
      <c r="J423" s="5" t="s">
        <v>342</v>
      </c>
      <c r="K423" s="50" t="s">
        <v>348</v>
      </c>
      <c r="L423" s="6" t="s">
        <v>2032</v>
      </c>
      <c r="M423" s="40" t="s">
        <v>345</v>
      </c>
      <c r="N423" s="40" t="s">
        <v>2094</v>
      </c>
    </row>
    <row r="424" spans="1:14" ht="51">
      <c r="A424" s="15" t="str">
        <f t="shared" si="24"/>
        <v>UT</v>
      </c>
      <c r="B424" s="15" t="str">
        <f t="shared" si="25"/>
        <v>UF</v>
      </c>
      <c r="C424" s="15" t="str">
        <f t="shared" si="26"/>
        <v>RK</v>
      </c>
      <c r="D424" s="15" t="str">
        <f t="shared" si="27"/>
        <v>BK</v>
      </c>
      <c r="E424" s="2" t="s">
        <v>2103</v>
      </c>
      <c r="F424" s="30" t="s">
        <v>212</v>
      </c>
      <c r="H424" s="38" t="s">
        <v>568</v>
      </c>
      <c r="I424" s="5" t="s">
        <v>306</v>
      </c>
      <c r="J424" s="5" t="s">
        <v>342</v>
      </c>
      <c r="K424" s="50" t="s">
        <v>348</v>
      </c>
      <c r="L424" s="6" t="s">
        <v>2104</v>
      </c>
      <c r="M424" s="40" t="s">
        <v>345</v>
      </c>
      <c r="N424" s="40" t="s">
        <v>2105</v>
      </c>
    </row>
    <row r="425" spans="1:14" ht="51">
      <c r="A425" s="15" t="str">
        <f t="shared" si="24"/>
        <v>UT</v>
      </c>
      <c r="B425" s="15" t="str">
        <f t="shared" si="25"/>
        <v>UF</v>
      </c>
      <c r="C425" s="15" t="str">
        <f t="shared" si="26"/>
        <v>RK</v>
      </c>
      <c r="D425" s="15" t="str">
        <f t="shared" si="27"/>
        <v>BK</v>
      </c>
      <c r="E425" s="2" t="s">
        <v>2175</v>
      </c>
      <c r="F425" s="4" t="s">
        <v>2176</v>
      </c>
      <c r="G425" s="31">
        <v>41663.355775463</v>
      </c>
      <c r="H425" s="7" t="s">
        <v>326</v>
      </c>
      <c r="I425" s="5" t="s">
        <v>306</v>
      </c>
      <c r="J425" s="33" t="s">
        <v>344</v>
      </c>
      <c r="K425" s="33" t="s">
        <v>347</v>
      </c>
      <c r="L425" s="33" t="s">
        <v>16</v>
      </c>
      <c r="M425" s="34" t="s">
        <v>345</v>
      </c>
      <c r="N425" s="34" t="s">
        <v>374</v>
      </c>
    </row>
    <row r="426" spans="1:14" ht="51">
      <c r="A426" s="15" t="str">
        <f t="shared" si="24"/>
        <v>UT</v>
      </c>
      <c r="B426" s="15" t="str">
        <f t="shared" si="25"/>
        <v>UF</v>
      </c>
      <c r="C426" s="15" t="str">
        <f t="shared" si="26"/>
        <v>RK</v>
      </c>
      <c r="D426" s="15" t="str">
        <f t="shared" si="27"/>
        <v>BK</v>
      </c>
      <c r="E426" s="2" t="s">
        <v>2177</v>
      </c>
      <c r="F426" s="4" t="s">
        <v>2178</v>
      </c>
      <c r="G426" s="31">
        <v>41663.3576851852</v>
      </c>
      <c r="H426" s="7" t="s">
        <v>326</v>
      </c>
      <c r="I426" s="5" t="s">
        <v>306</v>
      </c>
      <c r="J426" s="33" t="s">
        <v>344</v>
      </c>
      <c r="K426" s="33" t="s">
        <v>347</v>
      </c>
      <c r="L426" s="33" t="s">
        <v>16</v>
      </c>
      <c r="M426" s="34" t="s">
        <v>345</v>
      </c>
      <c r="N426" s="34" t="s">
        <v>374</v>
      </c>
    </row>
    <row r="427" spans="1:14" ht="38.25">
      <c r="A427" s="15" t="str">
        <f t="shared" si="24"/>
        <v>UT</v>
      </c>
      <c r="B427" s="15" t="str">
        <f t="shared" si="25"/>
        <v>UF</v>
      </c>
      <c r="C427" s="15" t="str">
        <f t="shared" si="26"/>
        <v>RK</v>
      </c>
      <c r="D427" s="15" t="str">
        <f t="shared" si="27"/>
        <v>BK</v>
      </c>
      <c r="E427" s="2" t="s">
        <v>2101</v>
      </c>
      <c r="F427" s="30" t="s">
        <v>208</v>
      </c>
      <c r="H427" s="38" t="s">
        <v>568</v>
      </c>
      <c r="I427" s="5" t="s">
        <v>306</v>
      </c>
      <c r="J427" s="5" t="s">
        <v>342</v>
      </c>
      <c r="K427" s="50" t="s">
        <v>348</v>
      </c>
      <c r="L427" s="6" t="s">
        <v>2032</v>
      </c>
      <c r="M427" s="40" t="s">
        <v>345</v>
      </c>
      <c r="N427" s="40" t="s">
        <v>2105</v>
      </c>
    </row>
    <row r="428" spans="1:14" ht="51">
      <c r="A428" s="15" t="str">
        <f t="shared" si="24"/>
        <v>UT</v>
      </c>
      <c r="B428" s="15" t="str">
        <f t="shared" si="25"/>
        <v>UF</v>
      </c>
      <c r="C428" s="15" t="str">
        <f t="shared" si="26"/>
        <v>RK</v>
      </c>
      <c r="D428" s="15" t="str">
        <f t="shared" si="27"/>
        <v>BK</v>
      </c>
      <c r="E428" s="2" t="s">
        <v>2092</v>
      </c>
      <c r="F428" s="30" t="s">
        <v>193</v>
      </c>
      <c r="H428" s="38" t="s">
        <v>568</v>
      </c>
      <c r="I428" s="5" t="s">
        <v>306</v>
      </c>
      <c r="J428" s="5" t="s">
        <v>342</v>
      </c>
      <c r="K428" s="50" t="s">
        <v>348</v>
      </c>
      <c r="L428" s="6" t="s">
        <v>2093</v>
      </c>
      <c r="M428" s="40" t="s">
        <v>345</v>
      </c>
      <c r="N428" s="40" t="s">
        <v>2094</v>
      </c>
    </row>
    <row r="429" spans="1:14" ht="63.75">
      <c r="A429" s="15" t="str">
        <f t="shared" si="24"/>
        <v>UT</v>
      </c>
      <c r="B429" s="15" t="str">
        <f t="shared" si="25"/>
        <v>UF</v>
      </c>
      <c r="C429" s="15" t="str">
        <f t="shared" si="26"/>
        <v>RK</v>
      </c>
      <c r="D429" s="15" t="str">
        <f t="shared" si="27"/>
        <v>BK</v>
      </c>
      <c r="E429" s="2" t="s">
        <v>2090</v>
      </c>
      <c r="F429" s="30" t="s">
        <v>204</v>
      </c>
      <c r="H429" s="38" t="s">
        <v>568</v>
      </c>
      <c r="I429" s="5" t="s">
        <v>306</v>
      </c>
      <c r="J429" s="5" t="s">
        <v>342</v>
      </c>
      <c r="K429" s="50" t="s">
        <v>348</v>
      </c>
      <c r="L429" s="6" t="s">
        <v>2032</v>
      </c>
      <c r="M429" s="40" t="s">
        <v>345</v>
      </c>
      <c r="N429" s="40" t="s">
        <v>2091</v>
      </c>
    </row>
    <row r="430" spans="1:14" ht="51">
      <c r="A430" s="15" t="str">
        <f t="shared" si="24"/>
        <v>UT</v>
      </c>
      <c r="B430" s="15" t="str">
        <f t="shared" si="25"/>
        <v>UF</v>
      </c>
      <c r="C430" s="15" t="str">
        <f t="shared" si="26"/>
        <v>RK</v>
      </c>
      <c r="D430" s="15" t="str">
        <f t="shared" si="27"/>
        <v>BK</v>
      </c>
      <c r="E430" s="2" t="s">
        <v>2179</v>
      </c>
      <c r="F430" s="4" t="s">
        <v>2180</v>
      </c>
      <c r="G430" s="31">
        <v>41668.4334027778</v>
      </c>
      <c r="H430" s="5" t="s">
        <v>326</v>
      </c>
      <c r="I430" s="5" t="s">
        <v>306</v>
      </c>
      <c r="J430" s="33" t="s">
        <v>344</v>
      </c>
      <c r="K430" s="33" t="s">
        <v>347</v>
      </c>
      <c r="L430" s="33" t="s">
        <v>16</v>
      </c>
      <c r="M430" s="34" t="s">
        <v>345</v>
      </c>
      <c r="N430" s="34" t="s">
        <v>374</v>
      </c>
    </row>
    <row r="431" spans="1:14" ht="51">
      <c r="A431" s="15" t="str">
        <f t="shared" si="24"/>
        <v>UT</v>
      </c>
      <c r="B431" s="15" t="str">
        <f t="shared" si="25"/>
        <v>UF</v>
      </c>
      <c r="C431" s="15" t="str">
        <f t="shared" si="26"/>
        <v>RK</v>
      </c>
      <c r="D431" s="15" t="str">
        <f t="shared" si="27"/>
        <v>BK</v>
      </c>
      <c r="E431" s="2" t="s">
        <v>2181</v>
      </c>
      <c r="F431" s="4" t="s">
        <v>2182</v>
      </c>
      <c r="G431" s="31">
        <v>41668.536412037</v>
      </c>
      <c r="H431" s="5" t="s">
        <v>570</v>
      </c>
      <c r="I431" s="5" t="s">
        <v>306</v>
      </c>
      <c r="J431" s="33" t="s">
        <v>344</v>
      </c>
      <c r="K431" s="35" t="s">
        <v>347</v>
      </c>
      <c r="L431" s="3"/>
      <c r="M431" s="3"/>
      <c r="N431" s="3"/>
    </row>
    <row r="432" spans="1:14" ht="51">
      <c r="A432" s="15" t="str">
        <f t="shared" si="24"/>
        <v>UT</v>
      </c>
      <c r="B432" s="15" t="str">
        <f t="shared" si="25"/>
        <v>UF</v>
      </c>
      <c r="C432" s="15" t="str">
        <f t="shared" si="26"/>
        <v>RK</v>
      </c>
      <c r="D432" s="15" t="str">
        <f t="shared" si="27"/>
        <v>BK</v>
      </c>
      <c r="E432" s="2" t="s">
        <v>2183</v>
      </c>
      <c r="F432" s="4" t="s">
        <v>2184</v>
      </c>
      <c r="G432" s="31">
        <v>41668.5401157407</v>
      </c>
      <c r="H432" s="5" t="s">
        <v>570</v>
      </c>
      <c r="I432" s="5" t="s">
        <v>306</v>
      </c>
      <c r="J432" s="33" t="s">
        <v>344</v>
      </c>
      <c r="K432" s="33" t="s">
        <v>347</v>
      </c>
      <c r="L432" s="33" t="s">
        <v>16</v>
      </c>
      <c r="M432" s="34" t="s">
        <v>345</v>
      </c>
      <c r="N432" s="34" t="s">
        <v>374</v>
      </c>
    </row>
    <row r="433" spans="1:14" ht="76.5">
      <c r="A433" s="15" t="str">
        <f t="shared" si="24"/>
        <v>UT</v>
      </c>
      <c r="B433" s="15" t="str">
        <f t="shared" si="25"/>
        <v>UF</v>
      </c>
      <c r="C433" s="15" t="str">
        <f t="shared" si="26"/>
        <v>RK</v>
      </c>
      <c r="D433" s="15" t="str">
        <f t="shared" si="27"/>
        <v>BK</v>
      </c>
      <c r="E433" s="2" t="s">
        <v>2185</v>
      </c>
      <c r="F433" s="4" t="s">
        <v>2186</v>
      </c>
      <c r="G433" s="31">
        <v>41669.3914467593</v>
      </c>
      <c r="H433" s="5" t="s">
        <v>2187</v>
      </c>
      <c r="I433" s="5" t="s">
        <v>306</v>
      </c>
      <c r="J433" s="6"/>
      <c r="K433" s="35" t="s">
        <v>348</v>
      </c>
      <c r="L433" s="35" t="s">
        <v>2198</v>
      </c>
      <c r="M433" s="35" t="s">
        <v>2198</v>
      </c>
      <c r="N433" s="35" t="s">
        <v>2189</v>
      </c>
    </row>
    <row r="434" spans="3:14" ht="12.75">
      <c r="C434" s="15"/>
      <c r="D434" s="15"/>
      <c r="N434" s="53"/>
    </row>
    <row r="435" spans="3:14" ht="12.75">
      <c r="C435" s="15"/>
      <c r="D435" s="15"/>
      <c r="N435" s="53"/>
    </row>
    <row r="436" spans="3:14" ht="12.75">
      <c r="C436" s="15"/>
      <c r="D436" s="15"/>
      <c r="N436" s="53"/>
    </row>
    <row r="437" spans="3:14" ht="12.75">
      <c r="C437" s="15"/>
      <c r="D437" s="15"/>
      <c r="N437" s="53"/>
    </row>
    <row r="438" spans="3:14" ht="12.75">
      <c r="C438" s="15"/>
      <c r="D438" s="15"/>
      <c r="N438" s="53"/>
    </row>
    <row r="439" spans="3:14" ht="12.75">
      <c r="C439" s="15"/>
      <c r="D439" s="15"/>
      <c r="N439" s="53"/>
    </row>
    <row r="440" spans="3:14" ht="12.75">
      <c r="C440" s="15"/>
      <c r="D440" s="15"/>
      <c r="N440" s="53"/>
    </row>
    <row r="441" spans="3:14" ht="12.75">
      <c r="C441" s="15"/>
      <c r="D441" s="15"/>
      <c r="N441" s="53"/>
    </row>
    <row r="442" spans="3:14" ht="12.75">
      <c r="C442" s="15"/>
      <c r="D442" s="15"/>
      <c r="N442" s="53"/>
    </row>
    <row r="443" spans="3:14" ht="12.75">
      <c r="C443" s="15"/>
      <c r="D443" s="15"/>
      <c r="N443" s="53"/>
    </row>
    <row r="444" spans="3:14" ht="12.75">
      <c r="C444" s="15"/>
      <c r="D444" s="15"/>
      <c r="N444" s="53"/>
    </row>
    <row r="445" spans="3:14" ht="12.75">
      <c r="C445" s="15"/>
      <c r="D445" s="15"/>
      <c r="N445" s="53"/>
    </row>
    <row r="446" spans="3:14" ht="12.75">
      <c r="C446" s="15"/>
      <c r="D446" s="15"/>
      <c r="N446" s="53"/>
    </row>
    <row r="447" spans="3:14" ht="12.75">
      <c r="C447" s="15"/>
      <c r="D447" s="15"/>
      <c r="N447" s="53"/>
    </row>
    <row r="448" spans="3:14" ht="12.75">
      <c r="C448" s="15"/>
      <c r="D448" s="15"/>
      <c r="N448" s="53"/>
    </row>
    <row r="449" spans="3:14" ht="12.75">
      <c r="C449" s="15"/>
      <c r="D449" s="15"/>
      <c r="N449" s="53"/>
    </row>
    <row r="450" spans="3:14" ht="12.75">
      <c r="C450" s="15"/>
      <c r="D450" s="15"/>
      <c r="N450" s="53"/>
    </row>
    <row r="451" spans="3:14" ht="12.75">
      <c r="C451" s="15"/>
      <c r="D451" s="15"/>
      <c r="N451" s="53"/>
    </row>
    <row r="452" spans="3:14" ht="12.75">
      <c r="C452" s="15"/>
      <c r="D452" s="15"/>
      <c r="N452" s="53"/>
    </row>
    <row r="453" spans="3:14" ht="12.75">
      <c r="C453" s="15"/>
      <c r="D453" s="15"/>
      <c r="N453" s="53"/>
    </row>
    <row r="454" spans="3:14" ht="12.75">
      <c r="C454" s="15"/>
      <c r="D454" s="15"/>
      <c r="N454" s="53"/>
    </row>
    <row r="455" spans="3:14" ht="12.75">
      <c r="C455" s="15"/>
      <c r="D455" s="15"/>
      <c r="N455" s="53"/>
    </row>
    <row r="456" spans="3:14" ht="12.75">
      <c r="C456" s="15"/>
      <c r="D456" s="15"/>
      <c r="N456" s="53"/>
    </row>
    <row r="457" spans="3:14" ht="12.75">
      <c r="C457" s="15"/>
      <c r="D457" s="15"/>
      <c r="N457" s="53"/>
    </row>
    <row r="458" spans="3:14" ht="12.75">
      <c r="C458" s="15"/>
      <c r="D458" s="15"/>
      <c r="N458" s="53"/>
    </row>
    <row r="459" spans="3:14" ht="12.75">
      <c r="C459" s="15"/>
      <c r="D459" s="15"/>
      <c r="N459" s="53"/>
    </row>
    <row r="460" spans="3:14" ht="12.75">
      <c r="C460" s="15"/>
      <c r="D460" s="15"/>
      <c r="N460" s="53"/>
    </row>
    <row r="461" spans="3:14" ht="12.75">
      <c r="C461" s="15"/>
      <c r="D461" s="15"/>
      <c r="N461" s="53"/>
    </row>
    <row r="462" spans="3:14" ht="12.75">
      <c r="C462" s="15"/>
      <c r="D462" s="15"/>
      <c r="N462" s="53"/>
    </row>
    <row r="463" spans="3:14" ht="12.75">
      <c r="C463" s="15"/>
      <c r="D463" s="15"/>
      <c r="N463" s="53"/>
    </row>
    <row r="464" spans="3:14" ht="12.75">
      <c r="C464" s="15"/>
      <c r="D464" s="15"/>
      <c r="N464" s="53"/>
    </row>
    <row r="465" spans="3:14" ht="12.75">
      <c r="C465" s="15"/>
      <c r="D465" s="15"/>
      <c r="N465" s="53"/>
    </row>
    <row r="466" spans="3:14" ht="12.75">
      <c r="C466" s="15"/>
      <c r="D466" s="15"/>
      <c r="N466" s="53"/>
    </row>
    <row r="467" spans="3:14" ht="12.75">
      <c r="C467" s="15"/>
      <c r="D467" s="15"/>
      <c r="N467" s="53"/>
    </row>
    <row r="468" spans="3:14" ht="12.75">
      <c r="C468" s="15"/>
      <c r="D468" s="15"/>
      <c r="N468" s="53"/>
    </row>
    <row r="469" spans="3:14" ht="12.75">
      <c r="C469" s="15"/>
      <c r="D469" s="15"/>
      <c r="N469" s="53"/>
    </row>
    <row r="470" spans="3:14" ht="12.75">
      <c r="C470" s="15"/>
      <c r="D470" s="15"/>
      <c r="N470" s="53"/>
    </row>
    <row r="471" spans="3:14" ht="12.75">
      <c r="C471" s="15"/>
      <c r="D471" s="15"/>
      <c r="N471" s="53"/>
    </row>
    <row r="472" spans="3:14" ht="12.75">
      <c r="C472" s="15"/>
      <c r="D472" s="15"/>
      <c r="N472" s="53"/>
    </row>
    <row r="473" spans="3:14" ht="12.75">
      <c r="C473" s="15"/>
      <c r="D473" s="15"/>
      <c r="N473" s="53"/>
    </row>
    <row r="474" spans="3:14" ht="12.75">
      <c r="C474" s="15"/>
      <c r="D474" s="15"/>
      <c r="N474" s="53"/>
    </row>
    <row r="475" spans="3:14" ht="12.75">
      <c r="C475" s="15"/>
      <c r="D475" s="15"/>
      <c r="N475" s="53"/>
    </row>
    <row r="476" spans="3:14" ht="12.75">
      <c r="C476" s="15"/>
      <c r="D476" s="15"/>
      <c r="N476" s="53"/>
    </row>
    <row r="477" spans="3:14" ht="12.75">
      <c r="C477" s="15"/>
      <c r="D477" s="15"/>
      <c r="N477" s="53"/>
    </row>
    <row r="478" spans="3:14" ht="12.75">
      <c r="C478" s="15"/>
      <c r="D478" s="15"/>
      <c r="N478" s="53"/>
    </row>
    <row r="479" spans="3:14" ht="12.75">
      <c r="C479" s="15"/>
      <c r="D479" s="15"/>
      <c r="N479" s="53"/>
    </row>
    <row r="480" spans="3:14" ht="12.75">
      <c r="C480" s="15"/>
      <c r="D480" s="15"/>
      <c r="N480" s="53"/>
    </row>
    <row r="481" spans="3:14" ht="12.75">
      <c r="C481" s="15"/>
      <c r="D481" s="15"/>
      <c r="N481" s="53"/>
    </row>
    <row r="482" spans="3:14" ht="12.75">
      <c r="C482" s="15"/>
      <c r="D482" s="15"/>
      <c r="N482" s="53"/>
    </row>
    <row r="483" spans="3:14" ht="12.75">
      <c r="C483" s="15"/>
      <c r="D483" s="15"/>
      <c r="N483" s="53"/>
    </row>
    <row r="484" spans="3:14" ht="12.75">
      <c r="C484" s="15"/>
      <c r="D484" s="15"/>
      <c r="N484" s="53"/>
    </row>
    <row r="485" spans="3:14" ht="12.75">
      <c r="C485" s="15"/>
      <c r="D485" s="15"/>
      <c r="N485" s="53"/>
    </row>
    <row r="486" spans="3:14" ht="12.75">
      <c r="C486" s="15"/>
      <c r="D486" s="15"/>
      <c r="N486" s="53"/>
    </row>
    <row r="487" spans="3:14" ht="12.75">
      <c r="C487" s="15"/>
      <c r="D487" s="15"/>
      <c r="N487" s="53"/>
    </row>
    <row r="488" spans="3:14" ht="12.75">
      <c r="C488" s="15"/>
      <c r="D488" s="15"/>
      <c r="N488" s="53"/>
    </row>
    <row r="489" spans="3:14" ht="12.75">
      <c r="C489" s="15"/>
      <c r="D489" s="15"/>
      <c r="N489" s="53"/>
    </row>
    <row r="490" spans="3:14" ht="12.75">
      <c r="C490" s="15"/>
      <c r="D490" s="15"/>
      <c r="N490" s="53"/>
    </row>
    <row r="491" spans="3:14" ht="12.75">
      <c r="C491" s="15"/>
      <c r="D491" s="15"/>
      <c r="N491" s="53"/>
    </row>
    <row r="492" spans="3:14" ht="12.75">
      <c r="C492" s="15"/>
      <c r="D492" s="15"/>
      <c r="N492" s="53"/>
    </row>
    <row r="493" spans="3:14" ht="12.75">
      <c r="C493" s="15"/>
      <c r="D493" s="15"/>
      <c r="N493" s="53"/>
    </row>
    <row r="494" spans="3:14" ht="12.75">
      <c r="C494" s="15"/>
      <c r="D494" s="15"/>
      <c r="N494" s="53"/>
    </row>
    <row r="495" spans="3:14" ht="12.75">
      <c r="C495" s="15"/>
      <c r="D495" s="15"/>
      <c r="N495" s="53"/>
    </row>
    <row r="496" spans="3:14" ht="12.75">
      <c r="C496" s="15"/>
      <c r="D496" s="15"/>
      <c r="N496" s="53"/>
    </row>
    <row r="497" spans="3:14" ht="12.75">
      <c r="C497" s="15"/>
      <c r="D497" s="15"/>
      <c r="N497" s="53"/>
    </row>
    <row r="498" spans="3:14" ht="12.75">
      <c r="C498" s="15"/>
      <c r="D498" s="15"/>
      <c r="N498" s="53"/>
    </row>
    <row r="499" spans="3:14" ht="12.75">
      <c r="C499" s="15"/>
      <c r="D499" s="15"/>
      <c r="N499" s="53"/>
    </row>
    <row r="500" spans="3:14" ht="12.75">
      <c r="C500" s="15"/>
      <c r="D500" s="15"/>
      <c r="N500" s="53"/>
    </row>
    <row r="501" spans="3:14" ht="12.75">
      <c r="C501" s="15"/>
      <c r="D501" s="15"/>
      <c r="N501" s="53"/>
    </row>
    <row r="502" spans="3:14" ht="12.75">
      <c r="C502" s="15"/>
      <c r="D502" s="15"/>
      <c r="N502" s="53"/>
    </row>
    <row r="503" spans="3:14" ht="12.75">
      <c r="C503" s="15"/>
      <c r="D503" s="15"/>
      <c r="N503" s="53"/>
    </row>
    <row r="504" spans="3:14" ht="12.75">
      <c r="C504" s="15"/>
      <c r="D504" s="15"/>
      <c r="N504" s="53"/>
    </row>
    <row r="505" spans="3:14" ht="12.75">
      <c r="C505" s="15"/>
      <c r="D505" s="15"/>
      <c r="N505" s="53"/>
    </row>
    <row r="506" spans="3:14" ht="12.75">
      <c r="C506" s="15"/>
      <c r="D506" s="15"/>
      <c r="N506" s="53"/>
    </row>
    <row r="507" ht="12.75">
      <c r="N507" s="53"/>
    </row>
    <row r="508" ht="12.75">
      <c r="N508" s="53"/>
    </row>
    <row r="509" ht="12.75">
      <c r="N509" s="53"/>
    </row>
    <row r="510" ht="12.75">
      <c r="N510" s="53"/>
    </row>
    <row r="511" ht="12.75">
      <c r="N511" s="53"/>
    </row>
    <row r="512" ht="12.75">
      <c r="N512" s="53"/>
    </row>
    <row r="513" ht="12.75">
      <c r="N513" s="53"/>
    </row>
    <row r="514" ht="12.75">
      <c r="N514" s="53"/>
    </row>
    <row r="515" ht="12.75">
      <c r="N515" s="53"/>
    </row>
    <row r="516" ht="12.75">
      <c r="N516" s="53"/>
    </row>
    <row r="517" ht="12.75">
      <c r="N517" s="53"/>
    </row>
    <row r="518" ht="12.75">
      <c r="N518" s="53"/>
    </row>
    <row r="519" ht="12.75">
      <c r="N519" s="53"/>
    </row>
    <row r="520" ht="12.75">
      <c r="N520" s="53"/>
    </row>
    <row r="521" ht="12.75">
      <c r="N521" s="53"/>
    </row>
    <row r="522" ht="12.75">
      <c r="N522" s="53"/>
    </row>
    <row r="523" ht="12.75">
      <c r="N523" s="53"/>
    </row>
    <row r="524" ht="12.75">
      <c r="N524" s="53"/>
    </row>
    <row r="525" ht="12.75">
      <c r="N525" s="53"/>
    </row>
    <row r="526" ht="12.75">
      <c r="N526" s="53"/>
    </row>
    <row r="527" ht="12.75">
      <c r="N527" s="53"/>
    </row>
    <row r="528" ht="12.75">
      <c r="N528" s="53"/>
    </row>
    <row r="529" ht="12.75">
      <c r="N529" s="53"/>
    </row>
    <row r="530" ht="12.75">
      <c r="N530" s="53"/>
    </row>
    <row r="531" ht="12.75">
      <c r="N531" s="53"/>
    </row>
    <row r="532" ht="12.75">
      <c r="N532" s="53"/>
    </row>
    <row r="533" ht="12.75">
      <c r="N533" s="53"/>
    </row>
    <row r="534" ht="12.75">
      <c r="N534" s="53"/>
    </row>
    <row r="535" ht="12.75">
      <c r="N535" s="53"/>
    </row>
    <row r="536" ht="12.75">
      <c r="N536" s="53"/>
    </row>
    <row r="537" ht="12.75">
      <c r="N537" s="53"/>
    </row>
    <row r="538" ht="12.75">
      <c r="N538" s="53"/>
    </row>
    <row r="539" ht="12.75">
      <c r="N539" s="53"/>
    </row>
    <row r="540" ht="12.75">
      <c r="N540" s="53"/>
    </row>
    <row r="541" ht="12.75">
      <c r="N541" s="53"/>
    </row>
    <row r="542" ht="12.75">
      <c r="N542" s="53"/>
    </row>
    <row r="543" ht="12.75">
      <c r="N543" s="53"/>
    </row>
    <row r="544" ht="12.75">
      <c r="N544" s="53"/>
    </row>
    <row r="545" ht="12.75">
      <c r="N545" s="53"/>
    </row>
    <row r="546" ht="12.75">
      <c r="N546" s="53"/>
    </row>
    <row r="547" ht="12.75">
      <c r="N547" s="53"/>
    </row>
    <row r="548" ht="12.75">
      <c r="N548" s="53"/>
    </row>
    <row r="549" ht="12.75">
      <c r="N549" s="53"/>
    </row>
    <row r="550" ht="12.75">
      <c r="N550" s="53"/>
    </row>
    <row r="551" ht="12.75">
      <c r="N551" s="53"/>
    </row>
    <row r="552" ht="12.75">
      <c r="N552" s="53"/>
    </row>
    <row r="553" ht="12.75">
      <c r="N553" s="53"/>
    </row>
    <row r="554" ht="12.75">
      <c r="N554" s="53"/>
    </row>
    <row r="555" ht="12.75">
      <c r="N555" s="53"/>
    </row>
    <row r="556" ht="12.75">
      <c r="N556" s="53"/>
    </row>
    <row r="557" ht="12.75">
      <c r="N557" s="53"/>
    </row>
    <row r="558" ht="12.75">
      <c r="N558" s="53"/>
    </row>
    <row r="559" ht="12.75">
      <c r="N559" s="53"/>
    </row>
    <row r="560" ht="12.75">
      <c r="N560" s="53"/>
    </row>
    <row r="561" ht="12.75">
      <c r="N561" s="53"/>
    </row>
    <row r="562" ht="12.75">
      <c r="N562" s="53"/>
    </row>
    <row r="563" ht="12.75">
      <c r="N563" s="53"/>
    </row>
    <row r="564" ht="12.75">
      <c r="N564" s="53"/>
    </row>
    <row r="565" ht="12.75">
      <c r="N565" s="53"/>
    </row>
    <row r="566" ht="12.75">
      <c r="N566" s="53"/>
    </row>
    <row r="567" ht="12.75">
      <c r="N567" s="53"/>
    </row>
    <row r="568" ht="12.75">
      <c r="N568" s="53"/>
    </row>
    <row r="569" ht="12.75">
      <c r="N569" s="53"/>
    </row>
    <row r="570" ht="12.75">
      <c r="N570" s="53"/>
    </row>
    <row r="571" ht="12.75">
      <c r="N571" s="53"/>
    </row>
    <row r="572" ht="12.75">
      <c r="N572" s="53"/>
    </row>
    <row r="573" ht="12.75">
      <c r="N573" s="53"/>
    </row>
    <row r="574" ht="12.75">
      <c r="N574" s="53"/>
    </row>
    <row r="575" ht="12.75">
      <c r="N575" s="53"/>
    </row>
    <row r="576" ht="12.75">
      <c r="N576" s="53"/>
    </row>
    <row r="577" ht="12.75">
      <c r="N577" s="53"/>
    </row>
    <row r="578" ht="12.75">
      <c r="N578" s="53"/>
    </row>
    <row r="579" ht="12.75">
      <c r="N579" s="53"/>
    </row>
    <row r="580" ht="12.75">
      <c r="N580" s="53"/>
    </row>
    <row r="581" ht="12.75">
      <c r="N581" s="53"/>
    </row>
    <row r="582" ht="12.75">
      <c r="N582" s="53"/>
    </row>
    <row r="583" ht="12.75">
      <c r="N583" s="53"/>
    </row>
    <row r="584" ht="12.75">
      <c r="N584" s="53"/>
    </row>
    <row r="585" ht="12.75">
      <c r="N585" s="53"/>
    </row>
    <row r="586" ht="12.75">
      <c r="N586" s="53"/>
    </row>
    <row r="587" ht="12.75">
      <c r="N587" s="53"/>
    </row>
    <row r="588" ht="12.75">
      <c r="N588" s="53"/>
    </row>
    <row r="589" ht="12.75">
      <c r="N589" s="53"/>
    </row>
    <row r="590" ht="12.75">
      <c r="N590" s="53"/>
    </row>
    <row r="591" ht="12.75">
      <c r="N591" s="53"/>
    </row>
    <row r="592" ht="12.75">
      <c r="N592" s="53"/>
    </row>
    <row r="593" ht="12.75">
      <c r="N593" s="53"/>
    </row>
    <row r="594" ht="12.75">
      <c r="N594" s="53"/>
    </row>
    <row r="595" ht="12.75">
      <c r="N595" s="53"/>
    </row>
    <row r="596" ht="12.75">
      <c r="N596" s="53"/>
    </row>
    <row r="597" ht="12.75">
      <c r="N597" s="53"/>
    </row>
    <row r="598" ht="12.75">
      <c r="N598" s="53"/>
    </row>
    <row r="599" ht="12.75">
      <c r="N599" s="53"/>
    </row>
    <row r="600" ht="12.75">
      <c r="N600" s="53"/>
    </row>
    <row r="601" ht="12.75">
      <c r="N601" s="53"/>
    </row>
    <row r="602" ht="12.75">
      <c r="N602" s="53"/>
    </row>
    <row r="603" ht="12.75">
      <c r="N603" s="53"/>
    </row>
    <row r="604" ht="12.75">
      <c r="N604" s="53"/>
    </row>
    <row r="605" ht="12.75">
      <c r="N605" s="53"/>
    </row>
    <row r="606" ht="12.75">
      <c r="N606" s="53"/>
    </row>
    <row r="607" ht="12.75">
      <c r="N607" s="53"/>
    </row>
    <row r="608" ht="12.75">
      <c r="N608" s="53"/>
    </row>
    <row r="609" ht="12.75">
      <c r="N609" s="53"/>
    </row>
    <row r="610" ht="12.75">
      <c r="N610" s="53"/>
    </row>
    <row r="611" ht="12.75">
      <c r="N611" s="53"/>
    </row>
    <row r="612" ht="12.75">
      <c r="N612" s="53"/>
    </row>
    <row r="613" ht="12.75">
      <c r="N613" s="53"/>
    </row>
    <row r="614" ht="12.75">
      <c r="N614" s="53"/>
    </row>
    <row r="615" ht="12.75">
      <c r="N615" s="53"/>
    </row>
    <row r="616" ht="12.75">
      <c r="N616" s="53"/>
    </row>
    <row r="617" ht="12.75">
      <c r="N617" s="53"/>
    </row>
    <row r="618" ht="12.75">
      <c r="N618" s="53"/>
    </row>
    <row r="619" ht="12.75">
      <c r="N619" s="53"/>
    </row>
    <row r="620" ht="12.75">
      <c r="N620" s="53"/>
    </row>
    <row r="621" ht="12.75">
      <c r="N621" s="53"/>
    </row>
    <row r="622" ht="12.75">
      <c r="N622" s="53"/>
    </row>
    <row r="623" ht="12.75">
      <c r="N623" s="53"/>
    </row>
    <row r="624" ht="12.75">
      <c r="N624" s="53"/>
    </row>
    <row r="625" ht="12.75">
      <c r="N625" s="53"/>
    </row>
    <row r="626" ht="12.75">
      <c r="N626" s="53"/>
    </row>
    <row r="627" ht="12.75">
      <c r="N627" s="53"/>
    </row>
    <row r="628" ht="12.75">
      <c r="N628" s="53"/>
    </row>
    <row r="629" ht="12.75">
      <c r="N629" s="53"/>
    </row>
    <row r="630" ht="12.75">
      <c r="N630" s="53"/>
    </row>
    <row r="631" ht="12.75">
      <c r="N631" s="53"/>
    </row>
    <row r="632" ht="12.75">
      <c r="N632" s="53"/>
    </row>
    <row r="633" ht="12.75">
      <c r="N633" s="53"/>
    </row>
    <row r="634" ht="12.75">
      <c r="N634" s="53"/>
    </row>
    <row r="635" ht="12.75">
      <c r="N635" s="53"/>
    </row>
    <row r="636" ht="12.75">
      <c r="N636" s="53"/>
    </row>
    <row r="637" ht="12.75">
      <c r="N637" s="53"/>
    </row>
    <row r="638" ht="12.75">
      <c r="N638" s="53"/>
    </row>
    <row r="639" ht="12.75">
      <c r="N639" s="53"/>
    </row>
    <row r="640" ht="12.75">
      <c r="N640" s="53"/>
    </row>
    <row r="641" ht="12.75">
      <c r="N641" s="53"/>
    </row>
    <row r="642" ht="12.75">
      <c r="N642" s="53"/>
    </row>
    <row r="643" ht="12.75">
      <c r="N643" s="53"/>
    </row>
    <row r="644" ht="12.75">
      <c r="N644" s="53"/>
    </row>
    <row r="645" ht="12.75">
      <c r="N645" s="53"/>
    </row>
    <row r="646" ht="12.75">
      <c r="N646" s="53"/>
    </row>
    <row r="647" ht="12.75">
      <c r="N647" s="53"/>
    </row>
    <row r="648" ht="12.75">
      <c r="N648" s="53"/>
    </row>
    <row r="649" ht="12.75">
      <c r="N649" s="53"/>
    </row>
    <row r="650" ht="12.75">
      <c r="N650" s="53"/>
    </row>
    <row r="651" ht="12.75">
      <c r="N651" s="53"/>
    </row>
    <row r="652" ht="12.75">
      <c r="N652" s="53"/>
    </row>
    <row r="653" ht="12.75">
      <c r="N653" s="53"/>
    </row>
    <row r="654" ht="12.75">
      <c r="N654" s="53"/>
    </row>
    <row r="655" ht="12.75">
      <c r="N655" s="53"/>
    </row>
    <row r="656" ht="12.75">
      <c r="N656" s="53"/>
    </row>
    <row r="657" ht="12.75">
      <c r="N657" s="53"/>
    </row>
    <row r="658" ht="12.75">
      <c r="N658" s="53"/>
    </row>
    <row r="659" ht="12.75">
      <c r="N659" s="53"/>
    </row>
    <row r="660" ht="12.75">
      <c r="N660" s="53"/>
    </row>
    <row r="661" ht="12.75">
      <c r="N661" s="53"/>
    </row>
    <row r="662" ht="12.75">
      <c r="N662" s="53"/>
    </row>
    <row r="663" ht="12.75">
      <c r="N663" s="53"/>
    </row>
    <row r="664" ht="12.75">
      <c r="N664" s="53"/>
    </row>
    <row r="665" ht="12.75">
      <c r="N665" s="53"/>
    </row>
    <row r="666" ht="12.75">
      <c r="N666" s="53"/>
    </row>
    <row r="667" ht="12.75">
      <c r="N667" s="53"/>
    </row>
    <row r="668" ht="12.75">
      <c r="N668" s="53"/>
    </row>
    <row r="669" ht="12.75">
      <c r="N669" s="53"/>
    </row>
    <row r="670" ht="12.75">
      <c r="N670" s="53"/>
    </row>
    <row r="671" ht="12.75">
      <c r="N671" s="53"/>
    </row>
    <row r="672" ht="12.75">
      <c r="N672" s="53"/>
    </row>
    <row r="673" ht="12.75">
      <c r="N673" s="53"/>
    </row>
    <row r="674" ht="12.75">
      <c r="N674" s="53"/>
    </row>
    <row r="675" ht="12.75">
      <c r="N675" s="53"/>
    </row>
    <row r="676" ht="12.75">
      <c r="N676" s="53"/>
    </row>
    <row r="677" ht="12.75">
      <c r="N677" s="53"/>
    </row>
    <row r="678" ht="12.75">
      <c r="N678" s="53"/>
    </row>
    <row r="679" ht="12.75">
      <c r="N679" s="53"/>
    </row>
    <row r="680" ht="12.75">
      <c r="N680" s="53"/>
    </row>
    <row r="681" ht="12.75">
      <c r="N681" s="53"/>
    </row>
    <row r="682" ht="12.75">
      <c r="N682" s="53"/>
    </row>
    <row r="683" ht="12.75">
      <c r="N683" s="53"/>
    </row>
    <row r="684" ht="12.75">
      <c r="N684" s="53"/>
    </row>
    <row r="685" ht="12.75">
      <c r="N685" s="53"/>
    </row>
    <row r="686" ht="12.75">
      <c r="N686" s="53"/>
    </row>
    <row r="687" ht="12.75">
      <c r="N687" s="53"/>
    </row>
    <row r="688" ht="12.75">
      <c r="N688" s="53"/>
    </row>
    <row r="689" ht="12.75">
      <c r="N689" s="53"/>
    </row>
    <row r="690" ht="12.75">
      <c r="N690" s="53"/>
    </row>
    <row r="691" ht="12.75">
      <c r="N691" s="53"/>
    </row>
    <row r="692" ht="12.75">
      <c r="N692" s="53"/>
    </row>
    <row r="693" ht="12.75">
      <c r="N693" s="53"/>
    </row>
    <row r="694" ht="12.75">
      <c r="N694" s="53"/>
    </row>
    <row r="695" ht="12.75">
      <c r="N695" s="53"/>
    </row>
    <row r="696" ht="12.75">
      <c r="N696" s="53"/>
    </row>
    <row r="697" ht="12.75">
      <c r="N697" s="53"/>
    </row>
    <row r="698" ht="12.75">
      <c r="N698" s="53"/>
    </row>
    <row r="699" ht="12.75">
      <c r="N699" s="53"/>
    </row>
    <row r="700" ht="12.75">
      <c r="N700" s="53"/>
    </row>
    <row r="701" ht="12.75">
      <c r="N701" s="53"/>
    </row>
    <row r="702" ht="12.75">
      <c r="N702" s="53"/>
    </row>
    <row r="703" ht="12.75">
      <c r="N703" s="53"/>
    </row>
    <row r="704" ht="12.75">
      <c r="N704" s="53"/>
    </row>
    <row r="705" ht="12.75">
      <c r="N705" s="53"/>
    </row>
    <row r="706" ht="12.75">
      <c r="N706" s="53"/>
    </row>
    <row r="707" ht="12.75">
      <c r="N707" s="53"/>
    </row>
    <row r="708" ht="12.75">
      <c r="N708" s="53"/>
    </row>
    <row r="709" ht="12.75">
      <c r="N709" s="53"/>
    </row>
    <row r="710" ht="12.75">
      <c r="N710" s="53"/>
    </row>
    <row r="711" ht="12.75">
      <c r="N711" s="53"/>
    </row>
    <row r="712" ht="12.75">
      <c r="N712" s="53"/>
    </row>
    <row r="713" ht="12.75">
      <c r="N713" s="53"/>
    </row>
    <row r="714" ht="12.75">
      <c r="N714" s="53"/>
    </row>
    <row r="715" ht="12.75">
      <c r="N715" s="53"/>
    </row>
    <row r="716" ht="12.75">
      <c r="N716" s="53"/>
    </row>
    <row r="717" ht="12.75">
      <c r="N717" s="53"/>
    </row>
    <row r="718" ht="12.75">
      <c r="N718" s="53"/>
    </row>
    <row r="719" ht="12.75">
      <c r="N719" s="53"/>
    </row>
    <row r="720" ht="12.75">
      <c r="N720" s="53"/>
    </row>
    <row r="721" ht="12.75">
      <c r="N721" s="53"/>
    </row>
    <row r="722" ht="12.75">
      <c r="N722" s="53"/>
    </row>
    <row r="723" ht="12.75">
      <c r="N723" s="53"/>
    </row>
    <row r="724" ht="12.75">
      <c r="N724" s="53"/>
    </row>
    <row r="725" ht="12.75">
      <c r="N725" s="53"/>
    </row>
    <row r="726" ht="12.75">
      <c r="N726" s="53"/>
    </row>
    <row r="727" ht="12.75">
      <c r="N727" s="53"/>
    </row>
    <row r="728" ht="12.75">
      <c r="N728" s="53"/>
    </row>
    <row r="729" ht="12.75">
      <c r="N729" s="53"/>
    </row>
    <row r="730" ht="12.75">
      <c r="N730" s="53"/>
    </row>
    <row r="731" ht="12.75">
      <c r="N731" s="53"/>
    </row>
    <row r="732" ht="12.75">
      <c r="N732" s="53"/>
    </row>
    <row r="733" ht="12.75">
      <c r="N733" s="53"/>
    </row>
    <row r="734" ht="12.75">
      <c r="N734" s="53"/>
    </row>
    <row r="735" ht="12.75">
      <c r="N735" s="53"/>
    </row>
    <row r="736" ht="12.75">
      <c r="N736" s="53"/>
    </row>
    <row r="737" ht="12.75">
      <c r="N737" s="53"/>
    </row>
    <row r="738" ht="12.75">
      <c r="N738" s="53"/>
    </row>
    <row r="739" ht="12.75">
      <c r="N739" s="53"/>
    </row>
    <row r="740" ht="12.75">
      <c r="N740" s="53"/>
    </row>
    <row r="741" ht="12.75">
      <c r="N741" s="53"/>
    </row>
    <row r="742" ht="12.75">
      <c r="N742" s="53"/>
    </row>
    <row r="743" ht="12.75">
      <c r="N743" s="53"/>
    </row>
    <row r="744" ht="12.75">
      <c r="N744" s="53"/>
    </row>
    <row r="745" ht="12.75">
      <c r="N745" s="53"/>
    </row>
    <row r="746" ht="12.75">
      <c r="N746" s="53"/>
    </row>
    <row r="747" ht="12.75">
      <c r="N747" s="53"/>
    </row>
    <row r="748" ht="12.75">
      <c r="N748" s="53"/>
    </row>
    <row r="749" ht="12.75">
      <c r="N749" s="53"/>
    </row>
    <row r="750" ht="12.75">
      <c r="N750" s="53"/>
    </row>
    <row r="751" ht="12.75">
      <c r="N751" s="53"/>
    </row>
    <row r="752" ht="12.75">
      <c r="N752" s="53"/>
    </row>
    <row r="753" ht="12.75">
      <c r="N753" s="53"/>
    </row>
    <row r="754" ht="12.75">
      <c r="N754" s="53"/>
    </row>
    <row r="755" ht="12.75">
      <c r="N755" s="53"/>
    </row>
    <row r="756" ht="12.75">
      <c r="N756" s="53"/>
    </row>
    <row r="757" ht="12.75">
      <c r="N757" s="53"/>
    </row>
    <row r="758" ht="12.75">
      <c r="N758" s="53"/>
    </row>
    <row r="759" ht="12.75">
      <c r="N759" s="53"/>
    </row>
    <row r="760" ht="12.75">
      <c r="N760" s="53"/>
    </row>
    <row r="761" ht="12.75">
      <c r="N761" s="53"/>
    </row>
    <row r="762" ht="12.75">
      <c r="N762" s="53"/>
    </row>
    <row r="763" ht="12.75">
      <c r="N763" s="53"/>
    </row>
    <row r="764" ht="12.75">
      <c r="N764" s="53"/>
    </row>
    <row r="765" ht="12.75">
      <c r="N765" s="53"/>
    </row>
    <row r="766" ht="12.75">
      <c r="N766" s="53"/>
    </row>
    <row r="767" ht="12.75">
      <c r="N767" s="53"/>
    </row>
    <row r="768" ht="12.75">
      <c r="N768" s="53"/>
    </row>
    <row r="769" ht="12.75">
      <c r="N769" s="53"/>
    </row>
    <row r="770" ht="12.75">
      <c r="N770" s="53"/>
    </row>
    <row r="771" ht="12.75">
      <c r="N771" s="53"/>
    </row>
    <row r="772" ht="12.75">
      <c r="N772" s="53"/>
    </row>
    <row r="773" ht="12.75">
      <c r="N773" s="53"/>
    </row>
    <row r="774" ht="12.75">
      <c r="N774" s="53"/>
    </row>
    <row r="775" ht="12.75">
      <c r="N775" s="53"/>
    </row>
    <row r="776" ht="12.75">
      <c r="N776" s="53"/>
    </row>
    <row r="777" ht="12.75">
      <c r="N777" s="53"/>
    </row>
    <row r="778" ht="12.75">
      <c r="N778" s="53"/>
    </row>
    <row r="779" ht="12.75">
      <c r="N779" s="53"/>
    </row>
    <row r="780" ht="12.75">
      <c r="N780" s="53"/>
    </row>
    <row r="781" ht="12.75">
      <c r="N781" s="53"/>
    </row>
    <row r="782" ht="12.75">
      <c r="N782" s="53"/>
    </row>
    <row r="783" ht="12.75">
      <c r="N783" s="53"/>
    </row>
    <row r="784" ht="12.75">
      <c r="N784" s="53"/>
    </row>
    <row r="785" ht="12.75">
      <c r="N785" s="53"/>
    </row>
    <row r="786" ht="12.75">
      <c r="N786" s="53"/>
    </row>
    <row r="787" ht="12.75">
      <c r="N787" s="53"/>
    </row>
    <row r="788" ht="12.75">
      <c r="N788" s="53"/>
    </row>
    <row r="789" ht="12.75">
      <c r="N789" s="53"/>
    </row>
    <row r="790" ht="12.75">
      <c r="N790" s="53"/>
    </row>
    <row r="791" ht="12.75">
      <c r="N791" s="53"/>
    </row>
    <row r="792" ht="12.75">
      <c r="N792" s="53"/>
    </row>
    <row r="793" ht="12.75">
      <c r="N793" s="53"/>
    </row>
    <row r="794" ht="12.75">
      <c r="N794" s="53"/>
    </row>
    <row r="795" ht="12.75">
      <c r="N795" s="53"/>
    </row>
    <row r="796" ht="12.75">
      <c r="N796" s="53"/>
    </row>
    <row r="797" ht="12.75">
      <c r="N797" s="53"/>
    </row>
    <row r="798" ht="12.75">
      <c r="N798" s="53"/>
    </row>
    <row r="799" ht="12.75">
      <c r="N799" s="53"/>
    </row>
    <row r="800" ht="12.75">
      <c r="N800" s="53"/>
    </row>
    <row r="801" ht="12.75">
      <c r="N801" s="53"/>
    </row>
    <row r="802" ht="12.75">
      <c r="N802" s="53"/>
    </row>
    <row r="803" ht="12.75">
      <c r="N803" s="53"/>
    </row>
    <row r="804" ht="12.75">
      <c r="N804" s="53"/>
    </row>
    <row r="805" ht="12.75">
      <c r="N805" s="53"/>
    </row>
    <row r="806" ht="12.75">
      <c r="N806" s="53"/>
    </row>
    <row r="807" ht="12.75">
      <c r="N807" s="53"/>
    </row>
    <row r="808" ht="12.75">
      <c r="N808" s="53"/>
    </row>
    <row r="809" ht="12.75">
      <c r="N809" s="53"/>
    </row>
    <row r="810" ht="12.75">
      <c r="N810" s="53"/>
    </row>
    <row r="811" ht="12.75">
      <c r="N811" s="53"/>
    </row>
    <row r="812" ht="12.75">
      <c r="N812" s="53"/>
    </row>
    <row r="813" ht="12.75">
      <c r="N813" s="53"/>
    </row>
    <row r="814" ht="12.75">
      <c r="N814" s="53"/>
    </row>
    <row r="815" ht="12.75">
      <c r="N815" s="53"/>
    </row>
    <row r="816" ht="12.75">
      <c r="N816" s="53"/>
    </row>
    <row r="817" ht="12.75">
      <c r="N817" s="53"/>
    </row>
    <row r="818" ht="12.75">
      <c r="N818" s="53"/>
    </row>
    <row r="819" ht="12.75">
      <c r="N819" s="53"/>
    </row>
    <row r="820" ht="12.75">
      <c r="N820" s="53"/>
    </row>
    <row r="821" ht="12.75">
      <c r="N821" s="53"/>
    </row>
    <row r="822" ht="12.75">
      <c r="N822" s="53"/>
    </row>
    <row r="823" ht="12.75">
      <c r="N823" s="53"/>
    </row>
    <row r="824" ht="12.75">
      <c r="N824" s="53"/>
    </row>
    <row r="825" ht="12.75">
      <c r="N825" s="53"/>
    </row>
    <row r="826" ht="12.75">
      <c r="N826" s="53"/>
    </row>
    <row r="827" ht="12.75">
      <c r="N827" s="53"/>
    </row>
    <row r="828" ht="12.75">
      <c r="N828" s="53"/>
    </row>
    <row r="829" ht="12.75">
      <c r="N829" s="53"/>
    </row>
    <row r="830" ht="12.75">
      <c r="N830" s="53"/>
    </row>
    <row r="831" ht="12.75">
      <c r="N831" s="53"/>
    </row>
    <row r="832" ht="12.75">
      <c r="N832" s="53"/>
    </row>
    <row r="833" ht="12.75">
      <c r="N833" s="53"/>
    </row>
    <row r="834" ht="12.75">
      <c r="N834" s="53"/>
    </row>
    <row r="835" ht="12.75">
      <c r="N835" s="53"/>
    </row>
    <row r="836" ht="12.75">
      <c r="N836" s="53"/>
    </row>
    <row r="837" ht="12.75">
      <c r="N837" s="53"/>
    </row>
    <row r="838" ht="12.75">
      <c r="N838" s="53"/>
    </row>
    <row r="839" ht="12.75">
      <c r="N839" s="53"/>
    </row>
    <row r="840" ht="12.75">
      <c r="N840" s="53"/>
    </row>
    <row r="841" ht="12.75">
      <c r="N841" s="53"/>
    </row>
    <row r="842" ht="12.75">
      <c r="N842" s="53"/>
    </row>
    <row r="843" ht="12.75">
      <c r="N843" s="53"/>
    </row>
    <row r="844" ht="12.75">
      <c r="N844" s="53"/>
    </row>
    <row r="845" ht="12.75">
      <c r="N845" s="53"/>
    </row>
    <row r="846" ht="12.75">
      <c r="N846" s="53"/>
    </row>
    <row r="847" ht="12.75">
      <c r="N847" s="53"/>
    </row>
    <row r="848" ht="12.75">
      <c r="N848" s="53"/>
    </row>
    <row r="849" ht="12.75">
      <c r="N849" s="53"/>
    </row>
    <row r="850" ht="12.75">
      <c r="N850" s="53"/>
    </row>
    <row r="851" ht="12.75">
      <c r="N851" s="53"/>
    </row>
    <row r="852" ht="12.75">
      <c r="N852" s="53"/>
    </row>
    <row r="853" ht="12.75">
      <c r="N853" s="53"/>
    </row>
    <row r="854" ht="12.75">
      <c r="N854" s="53"/>
    </row>
    <row r="855" ht="12.75">
      <c r="N855" s="53"/>
    </row>
    <row r="856" ht="12.75">
      <c r="N856" s="53"/>
    </row>
    <row r="857" ht="12.75">
      <c r="N857" s="53"/>
    </row>
    <row r="858" ht="12.75">
      <c r="N858" s="53"/>
    </row>
    <row r="859" ht="12.75">
      <c r="N859" s="53"/>
    </row>
    <row r="860" ht="12.75">
      <c r="N860" s="53"/>
    </row>
    <row r="861" ht="12.75">
      <c r="N861" s="53"/>
    </row>
    <row r="862" ht="12.75">
      <c r="N862" s="53"/>
    </row>
    <row r="863" ht="12.75">
      <c r="N863" s="53"/>
    </row>
    <row r="864" ht="12.75">
      <c r="N864" s="53"/>
    </row>
    <row r="865" ht="12.75">
      <c r="N865" s="53"/>
    </row>
    <row r="866" ht="12.75">
      <c r="N866" s="53"/>
    </row>
    <row r="867" ht="12.75">
      <c r="N867" s="53"/>
    </row>
    <row r="868" ht="12.75">
      <c r="N868" s="53"/>
    </row>
    <row r="869" ht="12.75">
      <c r="N869" s="53"/>
    </row>
    <row r="870" ht="12.75">
      <c r="N870" s="53"/>
    </row>
    <row r="871" ht="12.75">
      <c r="N871" s="53"/>
    </row>
    <row r="872" ht="12.75">
      <c r="N872" s="53"/>
    </row>
    <row r="873" ht="12.75">
      <c r="N873" s="53"/>
    </row>
    <row r="874" ht="12.75">
      <c r="N874" s="53"/>
    </row>
    <row r="875" ht="12.75">
      <c r="N875" s="53"/>
    </row>
    <row r="876" ht="12.75">
      <c r="N876" s="53"/>
    </row>
    <row r="877" ht="12.75">
      <c r="N877" s="53"/>
    </row>
    <row r="878" ht="12.75">
      <c r="N878" s="53"/>
    </row>
    <row r="879" ht="12.75">
      <c r="N879" s="53"/>
    </row>
    <row r="880" ht="12.75">
      <c r="N880" s="53"/>
    </row>
    <row r="881" ht="12.75">
      <c r="N881" s="53"/>
    </row>
    <row r="882" ht="12.75">
      <c r="N882" s="53"/>
    </row>
    <row r="883" ht="12.75">
      <c r="N883" s="53"/>
    </row>
    <row r="884" ht="12.75">
      <c r="N884" s="53"/>
    </row>
    <row r="885" ht="12.75">
      <c r="N885" s="53"/>
    </row>
    <row r="886" ht="12.75">
      <c r="N886" s="53"/>
    </row>
    <row r="887" ht="12.75">
      <c r="N887" s="53"/>
    </row>
    <row r="888" ht="12.75">
      <c r="N888" s="53"/>
    </row>
    <row r="889" ht="12.75">
      <c r="N889" s="53"/>
    </row>
    <row r="890" ht="12.75">
      <c r="N890" s="53"/>
    </row>
    <row r="891" ht="12.75">
      <c r="N891" s="53"/>
    </row>
    <row r="892" ht="12.75">
      <c r="N892" s="53"/>
    </row>
    <row r="893" ht="12.75">
      <c r="N893" s="53"/>
    </row>
    <row r="894" ht="12.75">
      <c r="N894" s="53"/>
    </row>
    <row r="895" ht="12.75">
      <c r="N895" s="53"/>
    </row>
    <row r="896" ht="12.75">
      <c r="N896" s="53"/>
    </row>
    <row r="897" ht="12.75">
      <c r="N897" s="53"/>
    </row>
    <row r="898" ht="12.75">
      <c r="N898" s="53"/>
    </row>
    <row r="899" ht="12.75">
      <c r="N899" s="53"/>
    </row>
    <row r="900" ht="12.75">
      <c r="N900" s="53"/>
    </row>
    <row r="901" ht="12.75">
      <c r="N901" s="53"/>
    </row>
    <row r="902" ht="12.75">
      <c r="N902" s="53"/>
    </row>
    <row r="903" ht="12.75">
      <c r="N903" s="53"/>
    </row>
    <row r="904" ht="12.75">
      <c r="N904" s="53"/>
    </row>
    <row r="905" ht="12.75">
      <c r="N905" s="53"/>
    </row>
    <row r="906" ht="12.75">
      <c r="N906" s="53"/>
    </row>
    <row r="907" ht="12.75">
      <c r="N907" s="53"/>
    </row>
    <row r="908" ht="12.75">
      <c r="N908" s="53"/>
    </row>
    <row r="909" ht="12.75">
      <c r="N909" s="53"/>
    </row>
    <row r="910" ht="12.75">
      <c r="N910" s="53"/>
    </row>
    <row r="911" ht="12.75">
      <c r="N911" s="53"/>
    </row>
    <row r="912" ht="12.75">
      <c r="N912" s="53"/>
    </row>
    <row r="913" ht="12.75">
      <c r="N913" s="53"/>
    </row>
    <row r="914" ht="12.75">
      <c r="N914" s="53"/>
    </row>
    <row r="915" ht="12.75">
      <c r="N915" s="53"/>
    </row>
    <row r="916" ht="12.75">
      <c r="N916" s="53"/>
    </row>
    <row r="917" ht="12.75">
      <c r="N917" s="53"/>
    </row>
    <row r="918" ht="12.75">
      <c r="N918" s="53"/>
    </row>
    <row r="919" ht="12.75">
      <c r="N919" s="53"/>
    </row>
    <row r="920" ht="12.75">
      <c r="N920" s="53"/>
    </row>
    <row r="921" ht="12.75">
      <c r="N921" s="53"/>
    </row>
    <row r="922" ht="12.75">
      <c r="N922" s="53"/>
    </row>
    <row r="923" ht="12.75">
      <c r="N923" s="53"/>
    </row>
    <row r="924" ht="12.75">
      <c r="N924" s="53"/>
    </row>
    <row r="925" ht="12.75">
      <c r="N925" s="53"/>
    </row>
    <row r="926" ht="12.75">
      <c r="N926" s="53"/>
    </row>
    <row r="927" ht="12.75">
      <c r="N927" s="53"/>
    </row>
    <row r="928" ht="12.75">
      <c r="N928" s="53"/>
    </row>
    <row r="929" ht="12.75">
      <c r="N929" s="53"/>
    </row>
    <row r="930" ht="12.75">
      <c r="N930" s="53"/>
    </row>
    <row r="931" ht="12.75">
      <c r="N931" s="53"/>
    </row>
    <row r="932" ht="12.75">
      <c r="N932" s="53"/>
    </row>
    <row r="933" ht="12.75">
      <c r="N933" s="53"/>
    </row>
    <row r="934" ht="12.75">
      <c r="N934" s="53"/>
    </row>
    <row r="935" ht="12.75">
      <c r="N935" s="53"/>
    </row>
    <row r="936" ht="12.75">
      <c r="N936" s="53"/>
    </row>
    <row r="937" ht="12.75">
      <c r="N937" s="53"/>
    </row>
    <row r="938" ht="12.75">
      <c r="N938" s="53"/>
    </row>
    <row r="939" ht="12.75">
      <c r="N939" s="53"/>
    </row>
    <row r="940" ht="12.75">
      <c r="N940" s="53"/>
    </row>
    <row r="941" ht="12.75">
      <c r="N941" s="53"/>
    </row>
    <row r="942" ht="12.75">
      <c r="N942" s="53"/>
    </row>
    <row r="943" ht="12.75">
      <c r="N943" s="53"/>
    </row>
    <row r="944" ht="12.75">
      <c r="N944" s="53"/>
    </row>
    <row r="945" ht="12.75">
      <c r="N945" s="53"/>
    </row>
    <row r="946" ht="12.75">
      <c r="N946" s="53"/>
    </row>
    <row r="947" ht="12.75">
      <c r="N947" s="53"/>
    </row>
    <row r="948" ht="12.75">
      <c r="N948" s="53"/>
    </row>
    <row r="949" ht="12.75">
      <c r="N949" s="53"/>
    </row>
    <row r="950" ht="12.75">
      <c r="N950" s="53"/>
    </row>
    <row r="951" ht="12.75">
      <c r="N951" s="53"/>
    </row>
    <row r="952" ht="12.75">
      <c r="N952" s="53"/>
    </row>
    <row r="953" ht="12.75">
      <c r="N953" s="53"/>
    </row>
    <row r="954" ht="12.75">
      <c r="N954" s="53"/>
    </row>
    <row r="955" ht="12.75">
      <c r="N955" s="53"/>
    </row>
    <row r="956" ht="12.75">
      <c r="N956" s="53"/>
    </row>
    <row r="957" ht="12.75">
      <c r="N957" s="53"/>
    </row>
    <row r="958" ht="12.75">
      <c r="N958" s="53"/>
    </row>
    <row r="959" ht="12.75">
      <c r="N959" s="53"/>
    </row>
    <row r="960" ht="12.75">
      <c r="N960" s="53"/>
    </row>
    <row r="961" ht="12.75">
      <c r="N961" s="53"/>
    </row>
    <row r="962" ht="12.75">
      <c r="N962" s="53"/>
    </row>
    <row r="963" ht="12.75">
      <c r="N963" s="53"/>
    </row>
    <row r="964" ht="12.75">
      <c r="N964" s="53"/>
    </row>
    <row r="965" ht="12.75">
      <c r="N965" s="53"/>
    </row>
    <row r="966" ht="12.75">
      <c r="N966" s="53"/>
    </row>
    <row r="967" ht="12.75">
      <c r="N967" s="53"/>
    </row>
    <row r="968" ht="12.75">
      <c r="N968" s="53"/>
    </row>
    <row r="969" ht="12.75">
      <c r="N969" s="53"/>
    </row>
    <row r="970" ht="12.75">
      <c r="N970" s="53"/>
    </row>
    <row r="971" ht="12.75">
      <c r="N971" s="53"/>
    </row>
    <row r="972" ht="12.75">
      <c r="N972" s="53"/>
    </row>
    <row r="973" ht="12.75">
      <c r="N973" s="53"/>
    </row>
    <row r="974" ht="12.75">
      <c r="N974" s="53"/>
    </row>
    <row r="975" ht="12.75">
      <c r="N975" s="53"/>
    </row>
    <row r="976" ht="12.75">
      <c r="N976" s="53"/>
    </row>
    <row r="977" ht="12.75">
      <c r="N977" s="53"/>
    </row>
    <row r="978" ht="12.75">
      <c r="N978" s="53"/>
    </row>
    <row r="979" ht="12.75">
      <c r="N979" s="53"/>
    </row>
    <row r="980" ht="12.75">
      <c r="N980" s="53"/>
    </row>
    <row r="981" ht="12.75">
      <c r="N981" s="53"/>
    </row>
    <row r="982" ht="12.75">
      <c r="N982" s="53"/>
    </row>
    <row r="983" ht="12.75">
      <c r="N983" s="53"/>
    </row>
    <row r="984" ht="12.75">
      <c r="N984" s="53"/>
    </row>
    <row r="985" ht="12.75">
      <c r="N985" s="53"/>
    </row>
    <row r="986" ht="12.75">
      <c r="N986" s="53"/>
    </row>
    <row r="987" ht="12.75">
      <c r="N987" s="53"/>
    </row>
    <row r="988" ht="12.75">
      <c r="N988" s="53"/>
    </row>
    <row r="989" ht="12.75">
      <c r="N989" s="53"/>
    </row>
    <row r="990" ht="12.75">
      <c r="N990" s="53"/>
    </row>
    <row r="991" ht="12.75">
      <c r="N991" s="53"/>
    </row>
    <row r="992" ht="12.75">
      <c r="N992" s="53"/>
    </row>
    <row r="993" ht="12.75">
      <c r="N993" s="53"/>
    </row>
    <row r="994" ht="12.75">
      <c r="N994" s="53"/>
    </row>
    <row r="995" ht="12.75">
      <c r="N995" s="53"/>
    </row>
    <row r="996" ht="12.75">
      <c r="N996" s="53"/>
    </row>
    <row r="997" ht="12.75">
      <c r="N997" s="53"/>
    </row>
    <row r="998" ht="12.75">
      <c r="N998" s="53"/>
    </row>
    <row r="999" ht="12.75">
      <c r="N999" s="53"/>
    </row>
    <row r="1000" ht="12.75">
      <c r="N1000" s="53"/>
    </row>
    <row r="1001" ht="12.75">
      <c r="N1001" s="53"/>
    </row>
    <row r="1002" ht="12.75">
      <c r="N1002" s="53"/>
    </row>
    <row r="1003" ht="12.75">
      <c r="N1003" s="53"/>
    </row>
    <row r="1004" ht="12.75">
      <c r="N1004" s="53"/>
    </row>
    <row r="1005" ht="12.75">
      <c r="N1005" s="53"/>
    </row>
    <row r="1006" ht="12.75">
      <c r="N1006" s="53"/>
    </row>
    <row r="1007" ht="12.75">
      <c r="N1007" s="53"/>
    </row>
    <row r="1008" ht="12.75">
      <c r="N1008" s="53"/>
    </row>
    <row r="1009" ht="12.75">
      <c r="N1009" s="53"/>
    </row>
    <row r="1010" ht="12.75">
      <c r="N1010" s="53"/>
    </row>
    <row r="1011" ht="12.75">
      <c r="N1011" s="53"/>
    </row>
    <row r="1012" ht="12.75">
      <c r="N1012" s="53"/>
    </row>
    <row r="1013" ht="12.75">
      <c r="N1013" s="53"/>
    </row>
    <row r="1014" ht="12.75">
      <c r="N1014" s="53"/>
    </row>
    <row r="1015" ht="12.75">
      <c r="N1015" s="53"/>
    </row>
    <row r="1016" ht="12.75">
      <c r="N1016" s="53"/>
    </row>
    <row r="1017" ht="12.75">
      <c r="N1017" s="53"/>
    </row>
    <row r="1018" ht="12.75">
      <c r="N1018" s="53"/>
    </row>
    <row r="1019" ht="12.75">
      <c r="N1019" s="53"/>
    </row>
    <row r="1020" ht="12.75">
      <c r="N1020" s="53"/>
    </row>
    <row r="1021" ht="12.75">
      <c r="N1021" s="53"/>
    </row>
    <row r="1022" ht="12.75">
      <c r="N1022" s="53"/>
    </row>
    <row r="1023" ht="12.75">
      <c r="N1023" s="53"/>
    </row>
    <row r="1024" ht="12.75">
      <c r="N1024" s="53"/>
    </row>
    <row r="1025" ht="12.75">
      <c r="N1025" s="53"/>
    </row>
    <row r="1026" ht="12.75">
      <c r="N1026" s="53"/>
    </row>
    <row r="1027" ht="12.75">
      <c r="N1027" s="53"/>
    </row>
    <row r="1028" ht="12.75">
      <c r="N1028" s="53"/>
    </row>
    <row r="1029" ht="12.75">
      <c r="N1029" s="53"/>
    </row>
    <row r="1030" ht="12.75">
      <c r="N1030" s="53"/>
    </row>
    <row r="1031" ht="12.75">
      <c r="N1031" s="53"/>
    </row>
    <row r="1032" ht="12.75">
      <c r="N1032" s="53"/>
    </row>
    <row r="1033" ht="12.75">
      <c r="N1033" s="53"/>
    </row>
    <row r="1034" ht="12.75">
      <c r="N1034" s="53"/>
    </row>
    <row r="1035" ht="12.75">
      <c r="N1035" s="53"/>
    </row>
    <row r="1036" ht="12.75">
      <c r="N1036" s="53"/>
    </row>
    <row r="1037" ht="12.75">
      <c r="N1037" s="53"/>
    </row>
    <row r="1038" ht="12.75">
      <c r="N1038" s="53"/>
    </row>
    <row r="1039" ht="12.75">
      <c r="N1039" s="53"/>
    </row>
    <row r="1040" ht="12.75">
      <c r="N1040" s="53"/>
    </row>
    <row r="1041" ht="12.75">
      <c r="N1041" s="53"/>
    </row>
    <row r="1042" ht="12.75">
      <c r="N1042" s="53"/>
    </row>
    <row r="1043" ht="12.75">
      <c r="N1043" s="53"/>
    </row>
    <row r="1044" ht="12.75">
      <c r="N1044" s="53"/>
    </row>
    <row r="1045" ht="12.75">
      <c r="N1045" s="53"/>
    </row>
    <row r="1046" ht="12.75">
      <c r="N1046" s="53"/>
    </row>
    <row r="1047" ht="12.75">
      <c r="N1047" s="53"/>
    </row>
    <row r="1048" ht="12.75">
      <c r="N1048" s="53"/>
    </row>
    <row r="1049" ht="12.75">
      <c r="N1049" s="53"/>
    </row>
    <row r="1050" ht="12.75">
      <c r="N1050" s="53"/>
    </row>
    <row r="1051" ht="12.75">
      <c r="N1051" s="53"/>
    </row>
    <row r="1052" ht="12.75">
      <c r="N1052" s="53"/>
    </row>
    <row r="1053" ht="12.75">
      <c r="N1053" s="53"/>
    </row>
    <row r="1054" ht="12.75">
      <c r="N1054" s="53"/>
    </row>
    <row r="1055" ht="12.75">
      <c r="N1055" s="53"/>
    </row>
    <row r="1056" ht="12.75">
      <c r="N1056" s="53"/>
    </row>
    <row r="1057" ht="12.75">
      <c r="N1057" s="53"/>
    </row>
    <row r="1058" ht="12.75">
      <c r="N1058" s="53"/>
    </row>
    <row r="1059" ht="12.75">
      <c r="N1059" s="53"/>
    </row>
    <row r="1060" ht="12.75">
      <c r="N1060" s="53"/>
    </row>
    <row r="1061" ht="12.75">
      <c r="N1061" s="53"/>
    </row>
    <row r="1062" ht="12.75">
      <c r="N1062" s="53"/>
    </row>
    <row r="1063" ht="12.75">
      <c r="N1063" s="53"/>
    </row>
    <row r="1064" ht="12.75">
      <c r="N1064" s="53"/>
    </row>
    <row r="1065" ht="12.75">
      <c r="N1065" s="53"/>
    </row>
    <row r="1066" ht="12.75">
      <c r="N1066" s="53"/>
    </row>
    <row r="1067" ht="12.75">
      <c r="N1067" s="53"/>
    </row>
    <row r="1068" ht="12.75">
      <c r="N1068" s="53"/>
    </row>
    <row r="1069" ht="12.75">
      <c r="N1069" s="53"/>
    </row>
    <row r="1070" ht="12.75">
      <c r="N1070" s="53"/>
    </row>
    <row r="1071" ht="12.75">
      <c r="N1071" s="53"/>
    </row>
    <row r="1072" ht="12.75">
      <c r="N1072" s="53"/>
    </row>
    <row r="1073" ht="12.75">
      <c r="N1073" s="53"/>
    </row>
    <row r="1074" ht="12.75">
      <c r="N1074" s="53"/>
    </row>
    <row r="1075" ht="12.75">
      <c r="N1075" s="53"/>
    </row>
    <row r="1076" ht="12.75">
      <c r="N1076" s="53"/>
    </row>
    <row r="1077" ht="12.75">
      <c r="N1077" s="53"/>
    </row>
    <row r="1078" ht="12.75">
      <c r="N1078" s="53"/>
    </row>
    <row r="1079" ht="12.75">
      <c r="N1079" s="53"/>
    </row>
    <row r="1080" ht="12.75">
      <c r="N1080" s="53"/>
    </row>
    <row r="1081" ht="12.75">
      <c r="N1081" s="53"/>
    </row>
    <row r="1082" ht="12.75">
      <c r="N1082" s="53"/>
    </row>
    <row r="1083" ht="12.75">
      <c r="N1083" s="53"/>
    </row>
    <row r="1084" ht="12.75">
      <c r="N1084" s="53"/>
    </row>
    <row r="1085" ht="12.75">
      <c r="N1085" s="53"/>
    </row>
    <row r="1086" ht="12.75">
      <c r="N1086" s="53"/>
    </row>
    <row r="1087" ht="12.75">
      <c r="N1087" s="53"/>
    </row>
    <row r="1088" ht="12.75">
      <c r="N1088" s="53"/>
    </row>
    <row r="1089" ht="12.75">
      <c r="N1089" s="53"/>
    </row>
    <row r="1090" ht="12.75">
      <c r="N1090" s="53"/>
    </row>
    <row r="1091" ht="12.75">
      <c r="N1091" s="53"/>
    </row>
    <row r="1092" ht="12.75">
      <c r="N1092" s="53"/>
    </row>
    <row r="1093" ht="12.75">
      <c r="N1093" s="53"/>
    </row>
    <row r="1094" ht="12.75">
      <c r="N1094" s="53"/>
    </row>
    <row r="1095" ht="12.75">
      <c r="N1095" s="53"/>
    </row>
    <row r="1096" ht="12.75">
      <c r="N1096" s="53"/>
    </row>
    <row r="1097" ht="12.75">
      <c r="N1097" s="53"/>
    </row>
    <row r="1098" ht="12.75">
      <c r="N1098" s="53"/>
    </row>
    <row r="1099" ht="12.75">
      <c r="N1099" s="53"/>
    </row>
    <row r="1100" ht="12.75">
      <c r="N1100" s="53"/>
    </row>
    <row r="1101" ht="12.75">
      <c r="N1101" s="53"/>
    </row>
    <row r="1102" ht="12.75">
      <c r="N1102" s="53"/>
    </row>
    <row r="1103" ht="12.75">
      <c r="N1103" s="53"/>
    </row>
    <row r="1104" ht="12.75">
      <c r="N1104" s="53"/>
    </row>
    <row r="1105" ht="12.75">
      <c r="N1105" s="53"/>
    </row>
    <row r="1106" ht="12.75">
      <c r="N1106" s="53"/>
    </row>
    <row r="1107" ht="12.75">
      <c r="N1107" s="53"/>
    </row>
    <row r="1108" ht="12.75">
      <c r="N1108" s="53"/>
    </row>
    <row r="1109" ht="12.75">
      <c r="N1109" s="53"/>
    </row>
    <row r="1110" ht="12.75">
      <c r="N1110" s="53"/>
    </row>
    <row r="1111" ht="12.75">
      <c r="N1111" s="53"/>
    </row>
    <row r="1112" ht="12.75">
      <c r="N1112" s="53"/>
    </row>
    <row r="1113" ht="12.75">
      <c r="N1113" s="53"/>
    </row>
    <row r="1114" ht="12.75">
      <c r="N1114" s="53"/>
    </row>
    <row r="1115" ht="12.75">
      <c r="N1115" s="53"/>
    </row>
    <row r="1116" ht="12.75">
      <c r="N1116" s="53"/>
    </row>
    <row r="1117" ht="12.75">
      <c r="N1117" s="53"/>
    </row>
    <row r="1118" ht="12.75">
      <c r="N1118" s="53"/>
    </row>
    <row r="1119" ht="12.75">
      <c r="N1119" s="53"/>
    </row>
    <row r="1120" ht="12.75">
      <c r="N1120" s="53"/>
    </row>
    <row r="1121" ht="12.75">
      <c r="N1121" s="53"/>
    </row>
    <row r="1122" ht="12.75">
      <c r="N1122" s="53"/>
    </row>
    <row r="1123" ht="12.75">
      <c r="N1123" s="53"/>
    </row>
    <row r="1124" ht="12.75">
      <c r="N1124" s="53"/>
    </row>
    <row r="1125" ht="12.75">
      <c r="N1125" s="53"/>
    </row>
    <row r="1126" ht="12.75">
      <c r="N1126" s="53"/>
    </row>
    <row r="1127" ht="12.75">
      <c r="N1127" s="53"/>
    </row>
    <row r="1128" ht="12.75">
      <c r="N1128" s="53"/>
    </row>
    <row r="1129" ht="12.75">
      <c r="N1129" s="53"/>
    </row>
    <row r="1130" ht="12.75">
      <c r="N1130" s="53"/>
    </row>
    <row r="1131" ht="12.75">
      <c r="N1131" s="53"/>
    </row>
    <row r="1132" ht="12.75">
      <c r="N1132" s="53"/>
    </row>
    <row r="1133" ht="12.75">
      <c r="N1133" s="53"/>
    </row>
    <row r="1134" ht="12.75">
      <c r="N1134" s="53"/>
    </row>
    <row r="1135" ht="12.75">
      <c r="N1135" s="53"/>
    </row>
    <row r="1136" ht="12.75">
      <c r="N1136" s="53"/>
    </row>
    <row r="1137" ht="12.75">
      <c r="N1137" s="53"/>
    </row>
    <row r="1138" ht="12.75">
      <c r="N1138" s="53"/>
    </row>
    <row r="1139" ht="12.75">
      <c r="N1139" s="53"/>
    </row>
    <row r="1140" ht="12.75">
      <c r="N1140" s="53"/>
    </row>
    <row r="1141" ht="12.75">
      <c r="N1141" s="53"/>
    </row>
    <row r="1142" ht="12.75">
      <c r="N1142" s="53"/>
    </row>
    <row r="1143" ht="12.75">
      <c r="N1143" s="53"/>
    </row>
    <row r="1144" ht="12.75">
      <c r="N1144" s="53"/>
    </row>
    <row r="1145" ht="12.75">
      <c r="N1145" s="53"/>
    </row>
    <row r="1146" ht="12.75">
      <c r="N1146" s="53"/>
    </row>
    <row r="1147" ht="12.75">
      <c r="N1147" s="53"/>
    </row>
    <row r="1148" ht="12.75">
      <c r="N1148" s="53"/>
    </row>
    <row r="1149" ht="12.75">
      <c r="N1149" s="53"/>
    </row>
    <row r="1150" ht="12.75">
      <c r="N1150" s="53"/>
    </row>
    <row r="1151" ht="12.75">
      <c r="N1151" s="53"/>
    </row>
    <row r="1152" ht="12.75">
      <c r="N1152" s="53"/>
    </row>
    <row r="1153" ht="12.75">
      <c r="N1153" s="53"/>
    </row>
    <row r="1154" ht="12.75">
      <c r="N1154" s="53"/>
    </row>
    <row r="1155" ht="12.75">
      <c r="N1155" s="53"/>
    </row>
    <row r="1156" ht="12.75">
      <c r="N1156" s="53"/>
    </row>
    <row r="1157" ht="12.75">
      <c r="N1157" s="53"/>
    </row>
    <row r="1158" ht="12.75">
      <c r="N1158" s="53"/>
    </row>
    <row r="1159" ht="12.75">
      <c r="N1159" s="53"/>
    </row>
    <row r="1160" ht="12.75">
      <c r="N1160" s="53"/>
    </row>
    <row r="1161" ht="12.75">
      <c r="N1161" s="53"/>
    </row>
    <row r="1162" ht="12.75">
      <c r="N1162" s="53"/>
    </row>
    <row r="1163" ht="12.75">
      <c r="N1163" s="53"/>
    </row>
    <row r="1164" ht="12.75">
      <c r="N1164" s="53"/>
    </row>
    <row r="1165" ht="12.75">
      <c r="N1165" s="53"/>
    </row>
    <row r="1166" ht="12.75">
      <c r="N1166" s="53"/>
    </row>
    <row r="1167" ht="12.75">
      <c r="N1167" s="53"/>
    </row>
    <row r="1168" ht="12.75">
      <c r="N1168" s="53"/>
    </row>
    <row r="1169" ht="12.75">
      <c r="N1169" s="53"/>
    </row>
    <row r="1170" ht="12.75">
      <c r="N1170" s="53"/>
    </row>
    <row r="1171" ht="12.75">
      <c r="N1171" s="53"/>
    </row>
    <row r="1172" ht="12.75">
      <c r="N1172" s="53"/>
    </row>
    <row r="1173" ht="12.75">
      <c r="N1173" s="53"/>
    </row>
    <row r="1174" ht="12.75">
      <c r="N1174" s="53"/>
    </row>
    <row r="1175" ht="12.75">
      <c r="N1175" s="53"/>
    </row>
    <row r="1176" ht="12.75">
      <c r="N1176" s="53"/>
    </row>
    <row r="1177" ht="12.75">
      <c r="N1177" s="53"/>
    </row>
    <row r="1178" ht="12.75">
      <c r="N1178" s="53"/>
    </row>
    <row r="1179" ht="12.75">
      <c r="N1179" s="53"/>
    </row>
    <row r="1180" ht="12.75">
      <c r="N1180" s="53"/>
    </row>
    <row r="1181" ht="12.75">
      <c r="N1181" s="53"/>
    </row>
    <row r="1182" ht="12.75">
      <c r="N1182" s="53"/>
    </row>
    <row r="1183" ht="12.75">
      <c r="N1183" s="53"/>
    </row>
    <row r="1184" ht="12.75">
      <c r="N1184" s="53"/>
    </row>
    <row r="1185" ht="12.75">
      <c r="N1185" s="53"/>
    </row>
    <row r="1186" ht="12.75">
      <c r="N1186" s="53"/>
    </row>
    <row r="1187" ht="12.75">
      <c r="N1187" s="53"/>
    </row>
    <row r="1188" ht="12.75">
      <c r="N1188" s="53"/>
    </row>
    <row r="1189" ht="12.75">
      <c r="N1189" s="53"/>
    </row>
    <row r="1190" ht="12.75">
      <c r="N1190" s="53"/>
    </row>
    <row r="1191" ht="12.75">
      <c r="N1191" s="53"/>
    </row>
    <row r="1192" ht="12.75">
      <c r="N1192" s="53"/>
    </row>
    <row r="1193" ht="12.75">
      <c r="N1193" s="53"/>
    </row>
    <row r="1194" ht="12.75">
      <c r="N1194" s="53"/>
    </row>
    <row r="1195" ht="12.75">
      <c r="N1195" s="53"/>
    </row>
    <row r="1196" ht="12.75">
      <c r="N1196" s="53"/>
    </row>
    <row r="1197" ht="12.75">
      <c r="N1197" s="53"/>
    </row>
    <row r="1198" ht="12.75">
      <c r="N1198" s="53"/>
    </row>
    <row r="1199" ht="12.75">
      <c r="N1199" s="53"/>
    </row>
    <row r="1200" ht="12.75">
      <c r="N1200" s="53"/>
    </row>
    <row r="1201" ht="12.75">
      <c r="N1201" s="53"/>
    </row>
    <row r="1202" ht="12.75">
      <c r="N1202" s="53"/>
    </row>
    <row r="1203" ht="12.75">
      <c r="N1203" s="53"/>
    </row>
    <row r="1204" ht="12.75">
      <c r="N1204" s="53"/>
    </row>
    <row r="1205" ht="12.75">
      <c r="N1205" s="53"/>
    </row>
    <row r="1206" ht="12.75">
      <c r="N1206" s="53"/>
    </row>
    <row r="1207" ht="12.75">
      <c r="N1207" s="53"/>
    </row>
    <row r="1208" ht="12.75">
      <c r="N1208" s="53"/>
    </row>
    <row r="1209" ht="12.75">
      <c r="N1209" s="53"/>
    </row>
    <row r="1210" ht="12.75">
      <c r="N1210" s="53"/>
    </row>
    <row r="1211" ht="12.75">
      <c r="N1211" s="53"/>
    </row>
    <row r="1212" ht="12.75">
      <c r="N1212" s="53"/>
    </row>
    <row r="1213" ht="12.75">
      <c r="N1213" s="53"/>
    </row>
    <row r="1214" ht="12.75">
      <c r="N1214" s="53"/>
    </row>
    <row r="1215" ht="12.75">
      <c r="N1215" s="53"/>
    </row>
    <row r="1216" ht="12.75">
      <c r="N1216" s="53"/>
    </row>
    <row r="1217" ht="12.75">
      <c r="N1217" s="53"/>
    </row>
    <row r="1218" ht="12.75">
      <c r="N1218" s="53"/>
    </row>
    <row r="1219" ht="12.75">
      <c r="N1219" s="53"/>
    </row>
    <row r="1220" ht="12.75">
      <c r="N1220" s="53"/>
    </row>
    <row r="1221" ht="12.75">
      <c r="N1221" s="53"/>
    </row>
    <row r="1222" ht="12.75">
      <c r="N1222" s="53"/>
    </row>
    <row r="1223" ht="12.75">
      <c r="N1223" s="53"/>
    </row>
    <row r="1224" ht="12.75">
      <c r="N1224" s="53"/>
    </row>
    <row r="1225" ht="12.75">
      <c r="N1225" s="53"/>
    </row>
    <row r="1226" ht="12.75">
      <c r="N1226" s="53"/>
    </row>
    <row r="1227" ht="12.75">
      <c r="N1227" s="53"/>
    </row>
    <row r="1228" ht="12.75">
      <c r="N1228" s="53"/>
    </row>
    <row r="1229" ht="12.75">
      <c r="N1229" s="53"/>
    </row>
    <row r="1230" ht="12.75">
      <c r="N1230" s="53"/>
    </row>
    <row r="1231" ht="12.75">
      <c r="N1231" s="53"/>
    </row>
    <row r="1232" ht="12.75">
      <c r="N1232" s="53"/>
    </row>
    <row r="1233" ht="12.75">
      <c r="N1233" s="53"/>
    </row>
    <row r="1234" ht="12.75">
      <c r="N1234" s="53"/>
    </row>
    <row r="1235" ht="12.75">
      <c r="N1235" s="53"/>
    </row>
    <row r="1236" ht="12.75">
      <c r="N1236" s="53"/>
    </row>
    <row r="1237" ht="12.75">
      <c r="N1237" s="53"/>
    </row>
    <row r="1238" ht="12.75">
      <c r="N1238" s="53"/>
    </row>
    <row r="1239" ht="12.75">
      <c r="N1239" s="53"/>
    </row>
    <row r="1240" ht="12.75">
      <c r="N1240" s="53"/>
    </row>
    <row r="1241" ht="12.75">
      <c r="N1241" s="53"/>
    </row>
    <row r="1242" ht="12.75">
      <c r="N1242" s="53"/>
    </row>
    <row r="1243" ht="12.75">
      <c r="N1243" s="53"/>
    </row>
    <row r="1244" ht="12.75">
      <c r="N1244" s="53"/>
    </row>
    <row r="1245" ht="12.75">
      <c r="N1245" s="53"/>
    </row>
    <row r="1246" ht="12.75">
      <c r="N1246" s="53"/>
    </row>
    <row r="1247" ht="12.75">
      <c r="N1247" s="53"/>
    </row>
    <row r="1248" ht="12.75">
      <c r="N1248" s="53"/>
    </row>
    <row r="1249" ht="12.75">
      <c r="N1249" s="53"/>
    </row>
    <row r="1250" ht="12.75">
      <c r="N1250" s="53"/>
    </row>
    <row r="1251" ht="12.75">
      <c r="N1251" s="53"/>
    </row>
    <row r="1252" ht="12.75">
      <c r="N1252" s="53"/>
    </row>
    <row r="1253" ht="12.75">
      <c r="N1253" s="53"/>
    </row>
    <row r="1254" ht="12.75">
      <c r="N1254" s="53"/>
    </row>
    <row r="1255" ht="12.75">
      <c r="N1255" s="53"/>
    </row>
    <row r="1256" ht="12.75">
      <c r="N1256" s="53"/>
    </row>
    <row r="1257" ht="12.75">
      <c r="N1257" s="53"/>
    </row>
    <row r="1258" ht="12.75">
      <c r="N1258" s="53"/>
    </row>
    <row r="1259" ht="12.75">
      <c r="N1259" s="53"/>
    </row>
    <row r="1260" ht="12.75">
      <c r="N1260" s="53"/>
    </row>
    <row r="1261" ht="12.75">
      <c r="N1261" s="53"/>
    </row>
    <row r="1262" ht="12.75">
      <c r="N1262" s="53"/>
    </row>
    <row r="1263" ht="12.75">
      <c r="N1263" s="53"/>
    </row>
    <row r="1264" ht="12.75">
      <c r="N1264" s="53"/>
    </row>
    <row r="1265" ht="12.75">
      <c r="N1265" s="53"/>
    </row>
    <row r="1266" ht="12.75">
      <c r="N1266" s="53"/>
    </row>
    <row r="1267" ht="12.75">
      <c r="N1267" s="53"/>
    </row>
    <row r="1268" ht="12.75">
      <c r="N1268" s="53"/>
    </row>
    <row r="1269" ht="12.75">
      <c r="N1269" s="53"/>
    </row>
    <row r="1270" ht="12.75">
      <c r="N1270" s="53"/>
    </row>
    <row r="1271" ht="12.75">
      <c r="N1271" s="53"/>
    </row>
    <row r="1272" ht="12.75">
      <c r="N1272" s="53"/>
    </row>
    <row r="1273" ht="12.75">
      <c r="N1273" s="53"/>
    </row>
    <row r="1274" ht="12.75">
      <c r="N1274" s="53"/>
    </row>
    <row r="1275" ht="12.75">
      <c r="N1275" s="53"/>
    </row>
    <row r="1276" ht="12.75">
      <c r="N1276" s="53"/>
    </row>
    <row r="1277" ht="12.75">
      <c r="N1277" s="53"/>
    </row>
    <row r="1278" ht="12.75">
      <c r="N1278" s="53"/>
    </row>
    <row r="1279" ht="12.75">
      <c r="N1279" s="53"/>
    </row>
    <row r="1280" ht="12.75">
      <c r="N1280" s="53"/>
    </row>
    <row r="1281" ht="12.75">
      <c r="N1281" s="53"/>
    </row>
    <row r="1282" ht="12.75">
      <c r="N1282" s="53"/>
    </row>
    <row r="1283" ht="12.75">
      <c r="N1283" s="53"/>
    </row>
    <row r="1284" ht="12.75">
      <c r="N1284" s="53"/>
    </row>
    <row r="1285" ht="12.75">
      <c r="N1285" s="53"/>
    </row>
    <row r="1286" ht="12.75">
      <c r="N1286" s="53"/>
    </row>
    <row r="1287" ht="12.75">
      <c r="N1287" s="53"/>
    </row>
    <row r="1288" ht="12.75">
      <c r="N1288" s="53"/>
    </row>
    <row r="1289" ht="12.75">
      <c r="N1289" s="53"/>
    </row>
    <row r="1290" ht="12.75">
      <c r="N1290" s="53"/>
    </row>
    <row r="1291" ht="12.75">
      <c r="N1291" s="53"/>
    </row>
    <row r="1292" ht="12.75">
      <c r="N1292" s="53"/>
    </row>
    <row r="1293" ht="12.75">
      <c r="N1293" s="53"/>
    </row>
    <row r="1294" ht="12.75">
      <c r="N1294" s="53"/>
    </row>
    <row r="1295" ht="12.75">
      <c r="N1295" s="53"/>
    </row>
    <row r="1296" ht="12.75">
      <c r="N1296" s="53"/>
    </row>
    <row r="1297" ht="12.75">
      <c r="N1297" s="53"/>
    </row>
    <row r="1298" ht="12.75">
      <c r="N1298" s="53"/>
    </row>
    <row r="1299" ht="12.75">
      <c r="N1299" s="53"/>
    </row>
    <row r="1300" ht="12.75">
      <c r="N1300" s="53"/>
    </row>
    <row r="1301" ht="12.75">
      <c r="N1301" s="53"/>
    </row>
    <row r="1302" ht="12.75">
      <c r="N1302" s="53"/>
    </row>
    <row r="1303" ht="12.75">
      <c r="N1303" s="53"/>
    </row>
    <row r="1304" ht="12.75">
      <c r="N1304" s="53"/>
    </row>
    <row r="1305" ht="12.75">
      <c r="N1305" s="53"/>
    </row>
    <row r="1306" ht="12.75">
      <c r="N1306" s="53"/>
    </row>
    <row r="1307" ht="12.75">
      <c r="N1307" s="53"/>
    </row>
    <row r="1308" ht="12.75">
      <c r="N1308" s="53"/>
    </row>
    <row r="1309" ht="12.75">
      <c r="N1309" s="53"/>
    </row>
    <row r="1310" ht="12.75">
      <c r="N1310" s="53"/>
    </row>
    <row r="1311" ht="12.75">
      <c r="N1311" s="53"/>
    </row>
    <row r="1312" ht="12.75">
      <c r="N1312" s="53"/>
    </row>
    <row r="1313" ht="12.75">
      <c r="N1313" s="53"/>
    </row>
    <row r="1314" ht="12.75">
      <c r="N1314" s="53"/>
    </row>
    <row r="1315" ht="12.75">
      <c r="N1315" s="53"/>
    </row>
    <row r="1316" ht="12.75">
      <c r="N1316" s="53"/>
    </row>
    <row r="1317" ht="12.75">
      <c r="N1317" s="53"/>
    </row>
    <row r="1318" ht="12.75">
      <c r="N1318" s="53"/>
    </row>
    <row r="1319" ht="12.75">
      <c r="N1319" s="53"/>
    </row>
    <row r="1320" ht="12.75">
      <c r="N1320" s="53"/>
    </row>
    <row r="1321" ht="12.75">
      <c r="N1321" s="53"/>
    </row>
    <row r="1322" ht="12.75">
      <c r="N1322" s="53"/>
    </row>
    <row r="1323" ht="12.75">
      <c r="N1323" s="53"/>
    </row>
    <row r="1324" ht="12.75">
      <c r="N1324" s="53"/>
    </row>
    <row r="1325" ht="12.75">
      <c r="N1325" s="53"/>
    </row>
    <row r="1326" ht="12.75">
      <c r="N1326" s="53"/>
    </row>
    <row r="1327" ht="12.75">
      <c r="N1327" s="53"/>
    </row>
    <row r="1328" ht="12.75">
      <c r="N1328" s="53"/>
    </row>
    <row r="1329" ht="12.75">
      <c r="N1329" s="53"/>
    </row>
    <row r="1330" ht="12.75">
      <c r="N1330" s="53"/>
    </row>
    <row r="1331" ht="12.75">
      <c r="N1331" s="53"/>
    </row>
    <row r="1332" ht="12.75">
      <c r="N1332" s="53"/>
    </row>
    <row r="1333" ht="12.75">
      <c r="N1333" s="53"/>
    </row>
    <row r="1334" ht="12.75">
      <c r="N1334" s="53"/>
    </row>
    <row r="1335" ht="12.75">
      <c r="N1335" s="53"/>
    </row>
    <row r="1336" ht="12.75">
      <c r="N1336" s="53"/>
    </row>
    <row r="1337" ht="12.75">
      <c r="N1337" s="53"/>
    </row>
    <row r="1338" ht="12.75">
      <c r="N1338" s="53"/>
    </row>
    <row r="1339" ht="12.75">
      <c r="N1339" s="53"/>
    </row>
    <row r="1340" ht="12.75">
      <c r="N1340" s="53"/>
    </row>
    <row r="1341" ht="12.75">
      <c r="N1341" s="53"/>
    </row>
    <row r="1342" ht="12.75">
      <c r="N1342" s="53"/>
    </row>
    <row r="1343" ht="12.75">
      <c r="N1343" s="53"/>
    </row>
    <row r="1344" ht="12.75">
      <c r="N1344" s="53"/>
    </row>
    <row r="1345" ht="12.75">
      <c r="N1345" s="53"/>
    </row>
    <row r="1346" ht="12.75">
      <c r="N1346" s="53"/>
    </row>
    <row r="1347" ht="12.75">
      <c r="N1347" s="53"/>
    </row>
    <row r="1348" ht="12.75">
      <c r="N1348" s="53"/>
    </row>
    <row r="1349" ht="12.75">
      <c r="N1349" s="53"/>
    </row>
    <row r="1350" ht="12.75">
      <c r="N1350" s="53"/>
    </row>
    <row r="1351" ht="12.75">
      <c r="N1351" s="53"/>
    </row>
    <row r="1352" ht="12.75">
      <c r="N1352" s="53"/>
    </row>
    <row r="1353" ht="12.75">
      <c r="N1353" s="53"/>
    </row>
    <row r="1354" ht="12.75">
      <c r="N1354" s="53"/>
    </row>
    <row r="1355" ht="12.75">
      <c r="N1355" s="53"/>
    </row>
    <row r="1356" ht="12.75">
      <c r="N1356" s="53"/>
    </row>
    <row r="1357" ht="12.75">
      <c r="N1357" s="53"/>
    </row>
    <row r="1358" ht="12.75">
      <c r="N1358" s="53"/>
    </row>
    <row r="1359" ht="12.75">
      <c r="N1359" s="53"/>
    </row>
    <row r="1360" ht="12.75">
      <c r="N1360" s="53"/>
    </row>
    <row r="1361" ht="12.75">
      <c r="N1361" s="53"/>
    </row>
    <row r="1362" ht="12.75">
      <c r="N1362" s="53"/>
    </row>
    <row r="1363" ht="12.75">
      <c r="N1363" s="53"/>
    </row>
    <row r="1364" ht="12.75">
      <c r="N1364" s="53"/>
    </row>
    <row r="1365" ht="12.75">
      <c r="N1365" s="53"/>
    </row>
    <row r="1366" ht="12.75">
      <c r="N1366" s="53"/>
    </row>
    <row r="1367" ht="12.75">
      <c r="N1367" s="53"/>
    </row>
    <row r="1368" ht="12.75">
      <c r="N1368" s="53"/>
    </row>
    <row r="1369" ht="12.75">
      <c r="N1369" s="53"/>
    </row>
    <row r="1370" ht="12.75">
      <c r="N1370" s="53"/>
    </row>
    <row r="1371" ht="12.75">
      <c r="N1371" s="53"/>
    </row>
    <row r="1372" ht="12.75">
      <c r="N1372" s="53"/>
    </row>
    <row r="1373" ht="12.75">
      <c r="N1373" s="53"/>
    </row>
    <row r="1374" ht="12.75">
      <c r="N1374" s="53"/>
    </row>
    <row r="1375" ht="12.75">
      <c r="N1375" s="53"/>
    </row>
    <row r="1376" ht="12.75">
      <c r="N1376" s="53"/>
    </row>
    <row r="1377" ht="12.75">
      <c r="N1377" s="53"/>
    </row>
    <row r="1378" ht="12.75">
      <c r="N1378" s="53"/>
    </row>
    <row r="1379" ht="12.75">
      <c r="N1379" s="53"/>
    </row>
    <row r="1380" ht="12.75">
      <c r="N1380" s="53"/>
    </row>
    <row r="1381" ht="12.75">
      <c r="N1381" s="53"/>
    </row>
    <row r="1382" ht="12.75">
      <c r="N1382" s="53"/>
    </row>
    <row r="1383" ht="12.75">
      <c r="N1383" s="53"/>
    </row>
    <row r="1384" ht="12.75">
      <c r="N1384" s="53"/>
    </row>
    <row r="1385" ht="12.75">
      <c r="N1385" s="53"/>
    </row>
    <row r="1386" ht="12.75">
      <c r="N1386" s="53"/>
    </row>
    <row r="1387" ht="12.75">
      <c r="N1387" s="53"/>
    </row>
    <row r="1388" ht="12.75">
      <c r="N1388" s="53"/>
    </row>
    <row r="1389" ht="12.75">
      <c r="N1389" s="53"/>
    </row>
    <row r="1390" ht="12.75">
      <c r="N1390" s="53"/>
    </row>
    <row r="1391" ht="12.75">
      <c r="N1391" s="53"/>
    </row>
    <row r="1392" ht="12.75">
      <c r="N1392" s="53"/>
    </row>
    <row r="1393" ht="12.75">
      <c r="N1393" s="53"/>
    </row>
    <row r="1394" ht="12.75">
      <c r="N1394" s="53"/>
    </row>
    <row r="1395" ht="12.75">
      <c r="N1395" s="53"/>
    </row>
    <row r="1396" ht="12.75">
      <c r="N1396" s="53"/>
    </row>
    <row r="1397" ht="12.75">
      <c r="N1397" s="53"/>
    </row>
    <row r="1398" ht="12.75">
      <c r="N1398" s="53"/>
    </row>
    <row r="1399" ht="12.75">
      <c r="N1399" s="53"/>
    </row>
    <row r="1400" ht="12.75">
      <c r="N1400" s="53"/>
    </row>
    <row r="1401" ht="12.75">
      <c r="N1401" s="53"/>
    </row>
    <row r="1402" ht="12.75">
      <c r="N1402" s="53"/>
    </row>
    <row r="1403" ht="12.75">
      <c r="N1403" s="53"/>
    </row>
    <row r="1404" ht="12.75">
      <c r="N1404" s="53"/>
    </row>
    <row r="1405" ht="12.75">
      <c r="N1405" s="53"/>
    </row>
    <row r="1406" ht="12.75">
      <c r="N1406" s="53"/>
    </row>
    <row r="1407" ht="12.75">
      <c r="N1407" s="53"/>
    </row>
    <row r="1408" ht="12.75">
      <c r="N1408" s="53"/>
    </row>
    <row r="1409" ht="12.75">
      <c r="N1409" s="53"/>
    </row>
    <row r="1410" ht="12.75">
      <c r="N1410" s="53"/>
    </row>
    <row r="1411" ht="12.75">
      <c r="N1411" s="53"/>
    </row>
    <row r="1412" ht="12.75">
      <c r="N1412" s="53"/>
    </row>
    <row r="1413" ht="12.75">
      <c r="N1413" s="53"/>
    </row>
    <row r="1414" ht="12.75">
      <c r="N1414" s="53"/>
    </row>
    <row r="1415" ht="12.75">
      <c r="N1415" s="53"/>
    </row>
    <row r="1416" ht="12.75">
      <c r="N1416" s="53"/>
    </row>
    <row r="1417" ht="12.75">
      <c r="N1417" s="53"/>
    </row>
    <row r="1418" ht="12.75">
      <c r="N1418" s="53"/>
    </row>
    <row r="1419" ht="12.75">
      <c r="N1419" s="53"/>
    </row>
    <row r="1420" ht="12.75">
      <c r="N1420" s="53"/>
    </row>
    <row r="1421" ht="12.75">
      <c r="N1421" s="53"/>
    </row>
    <row r="1422" ht="12.75">
      <c r="N1422" s="53"/>
    </row>
    <row r="1423" ht="12.75">
      <c r="N1423" s="53"/>
    </row>
    <row r="1424" ht="12.75">
      <c r="N1424" s="53"/>
    </row>
    <row r="1425" ht="12.75">
      <c r="N1425" s="53"/>
    </row>
    <row r="1426" ht="12.75">
      <c r="N1426" s="53"/>
    </row>
    <row r="1427" ht="12.75">
      <c r="N1427" s="53"/>
    </row>
    <row r="1428" ht="12.75">
      <c r="N1428" s="53"/>
    </row>
    <row r="1429" ht="12.75">
      <c r="N1429" s="53"/>
    </row>
    <row r="1430" ht="12.75">
      <c r="N1430" s="53"/>
    </row>
    <row r="1431" ht="12.75">
      <c r="N1431" s="53"/>
    </row>
    <row r="1432" ht="12.75">
      <c r="N1432" s="53"/>
    </row>
    <row r="1433" ht="12.75">
      <c r="N1433" s="53"/>
    </row>
    <row r="1434" ht="12.75">
      <c r="N1434" s="53"/>
    </row>
    <row r="1435" ht="12.75">
      <c r="N1435" s="53"/>
    </row>
    <row r="1436" ht="12.75">
      <c r="N1436" s="53"/>
    </row>
    <row r="1437" ht="12.75">
      <c r="N1437" s="53"/>
    </row>
    <row r="1438" ht="12.75">
      <c r="N1438" s="53"/>
    </row>
    <row r="1439" ht="12.75">
      <c r="N1439" s="53"/>
    </row>
    <row r="1440" ht="12.75">
      <c r="N1440" s="53"/>
    </row>
    <row r="1441" ht="12.75">
      <c r="N1441" s="53"/>
    </row>
    <row r="1442" ht="12.75">
      <c r="N1442" s="53"/>
    </row>
    <row r="1443" ht="12.75">
      <c r="N1443" s="53"/>
    </row>
    <row r="1444" ht="12.75">
      <c r="N1444" s="53"/>
    </row>
    <row r="1445" ht="12.75">
      <c r="N1445" s="53"/>
    </row>
    <row r="1446" ht="12.75">
      <c r="N1446" s="53"/>
    </row>
    <row r="1447" ht="12.75">
      <c r="N1447" s="53"/>
    </row>
    <row r="1448" ht="12.75">
      <c r="N1448" s="53"/>
    </row>
    <row r="1449" ht="12.75">
      <c r="N1449" s="53"/>
    </row>
    <row r="1450" ht="12.75">
      <c r="N1450" s="53"/>
    </row>
    <row r="1451" ht="12.75">
      <c r="N1451" s="53"/>
    </row>
    <row r="1452" ht="12.75">
      <c r="N1452" s="53"/>
    </row>
    <row r="1453" ht="12.75">
      <c r="N1453" s="53"/>
    </row>
    <row r="1454" ht="12.75">
      <c r="N1454" s="53"/>
    </row>
    <row r="1455" ht="12.75">
      <c r="N1455" s="53"/>
    </row>
    <row r="1456" ht="12.75">
      <c r="N1456" s="53"/>
    </row>
    <row r="1457" ht="12.75">
      <c r="N1457" s="53"/>
    </row>
    <row r="1458" ht="12.75">
      <c r="N1458" s="53"/>
    </row>
    <row r="1459" ht="12.75">
      <c r="N1459" s="53"/>
    </row>
    <row r="1460" ht="12.75">
      <c r="N1460" s="53"/>
    </row>
    <row r="1461" ht="12.75">
      <c r="N1461" s="53"/>
    </row>
    <row r="1462" ht="12.75">
      <c r="N1462" s="53"/>
    </row>
    <row r="1463" ht="12.75">
      <c r="N1463" s="53"/>
    </row>
    <row r="1464" ht="12.75">
      <c r="N1464" s="53"/>
    </row>
    <row r="1465" ht="12.75">
      <c r="N1465" s="53"/>
    </row>
    <row r="1466" ht="12.75">
      <c r="N1466" s="53"/>
    </row>
    <row r="1467" ht="12.75">
      <c r="N1467" s="53"/>
    </row>
    <row r="1468" ht="12.75">
      <c r="N1468" s="53"/>
    </row>
    <row r="1469" ht="12.75">
      <c r="N1469" s="53"/>
    </row>
    <row r="1470" ht="12.75">
      <c r="N1470" s="53"/>
    </row>
    <row r="1471" ht="12.75">
      <c r="N1471" s="53"/>
    </row>
    <row r="1472" ht="12.75">
      <c r="N1472" s="53"/>
    </row>
    <row r="1473" ht="12.75">
      <c r="N1473" s="53"/>
    </row>
    <row r="1474" ht="12.75">
      <c r="N1474" s="53"/>
    </row>
    <row r="1475" ht="12.75">
      <c r="N1475" s="53"/>
    </row>
    <row r="1476" ht="12.75">
      <c r="N1476" s="53"/>
    </row>
    <row r="1477" ht="12.75">
      <c r="N1477" s="53"/>
    </row>
    <row r="1478" ht="12.75">
      <c r="N1478" s="53"/>
    </row>
    <row r="1479" ht="12.75">
      <c r="N1479" s="53"/>
    </row>
    <row r="1480" ht="12.75">
      <c r="N1480" s="53"/>
    </row>
    <row r="1481" ht="12.75">
      <c r="N1481" s="53"/>
    </row>
    <row r="1482" ht="12.75">
      <c r="N1482" s="53"/>
    </row>
    <row r="1483" ht="12.75">
      <c r="N1483" s="53"/>
    </row>
    <row r="1484" ht="12.75">
      <c r="N1484" s="53"/>
    </row>
    <row r="1485" ht="12.75">
      <c r="N1485" s="53"/>
    </row>
    <row r="1486" ht="12.75">
      <c r="N1486" s="53"/>
    </row>
    <row r="1487" ht="12.75">
      <c r="N1487" s="53"/>
    </row>
    <row r="1488" ht="12.75">
      <c r="N1488" s="53"/>
    </row>
    <row r="1489" ht="12.75">
      <c r="N1489" s="53"/>
    </row>
    <row r="1490" ht="12.75">
      <c r="N1490" s="53"/>
    </row>
    <row r="1491" ht="12.75">
      <c r="N1491" s="53"/>
    </row>
    <row r="1492" ht="12.75">
      <c r="N1492" s="53"/>
    </row>
    <row r="1493" ht="12.75">
      <c r="N1493" s="53"/>
    </row>
    <row r="1494" ht="12.75">
      <c r="N1494" s="53"/>
    </row>
    <row r="1495" ht="12.75">
      <c r="N1495" s="53"/>
    </row>
    <row r="1496" ht="12.75">
      <c r="N1496" s="53"/>
    </row>
    <row r="1497" ht="12.75">
      <c r="N1497" s="53"/>
    </row>
    <row r="1498" ht="12.75">
      <c r="N1498" s="53"/>
    </row>
    <row r="1499" ht="12.75">
      <c r="N1499" s="53"/>
    </row>
    <row r="1500" ht="12.75">
      <c r="N1500" s="53"/>
    </row>
    <row r="1501" ht="12.75">
      <c r="N1501" s="53"/>
    </row>
    <row r="1502" ht="12.75">
      <c r="N1502" s="53"/>
    </row>
    <row r="1503" ht="12.75">
      <c r="N1503" s="53"/>
    </row>
    <row r="1504" ht="12.75">
      <c r="N1504" s="53"/>
    </row>
    <row r="1505" ht="12.75">
      <c r="N1505" s="53"/>
    </row>
    <row r="1506" ht="12.75">
      <c r="N1506" s="53"/>
    </row>
    <row r="1507" ht="12.75">
      <c r="N1507" s="53"/>
    </row>
    <row r="1508" ht="12.75">
      <c r="N1508" s="53"/>
    </row>
    <row r="1509" ht="12.75">
      <c r="N1509" s="53"/>
    </row>
    <row r="1510" ht="12.75">
      <c r="N1510" s="53"/>
    </row>
    <row r="1511" ht="12.75">
      <c r="N1511" s="53"/>
    </row>
    <row r="1512" ht="12.75">
      <c r="N1512" s="53"/>
    </row>
    <row r="1513" ht="12.75">
      <c r="N1513" s="53"/>
    </row>
    <row r="1514" ht="12.75">
      <c r="N1514" s="53"/>
    </row>
    <row r="1515" ht="12.75">
      <c r="N1515" s="53"/>
    </row>
    <row r="1516" ht="12.75">
      <c r="N1516" s="53"/>
    </row>
    <row r="1517" ht="12.75">
      <c r="N1517" s="53"/>
    </row>
    <row r="1518" ht="12.75">
      <c r="N1518" s="53"/>
    </row>
    <row r="1519" ht="12.75">
      <c r="N1519" s="53"/>
    </row>
    <row r="1520" ht="12.75">
      <c r="N1520" s="53"/>
    </row>
    <row r="1521" ht="12.75">
      <c r="N1521" s="53"/>
    </row>
    <row r="1522" ht="12.75">
      <c r="N1522" s="53"/>
    </row>
    <row r="1523" ht="12.75">
      <c r="N1523" s="53"/>
    </row>
    <row r="1524" ht="12.75">
      <c r="N1524" s="53"/>
    </row>
    <row r="1525" ht="12.75">
      <c r="N1525" s="53"/>
    </row>
    <row r="1526" ht="12.75">
      <c r="N1526" s="53"/>
    </row>
    <row r="1527" ht="12.75">
      <c r="N1527" s="53"/>
    </row>
    <row r="1528" ht="12.75">
      <c r="N1528" s="53"/>
    </row>
    <row r="1529" ht="12.75">
      <c r="N1529" s="53"/>
    </row>
    <row r="1530" ht="12.75">
      <c r="N1530" s="53"/>
    </row>
    <row r="1531" ht="12.75">
      <c r="N1531" s="53"/>
    </row>
    <row r="1532" ht="12.75">
      <c r="N1532" s="53"/>
    </row>
    <row r="1533" ht="12.75">
      <c r="N1533" s="53"/>
    </row>
    <row r="1534" ht="12.75">
      <c r="N1534" s="53"/>
    </row>
    <row r="1535" ht="12.75">
      <c r="N1535" s="53"/>
    </row>
    <row r="1536" ht="12.75">
      <c r="N1536" s="53"/>
    </row>
    <row r="1537" ht="12.75">
      <c r="N1537" s="53"/>
    </row>
    <row r="1538" ht="12.75">
      <c r="N1538" s="53"/>
    </row>
    <row r="1539" ht="12.75">
      <c r="N1539" s="53"/>
    </row>
    <row r="1540" ht="12.75">
      <c r="N1540" s="53"/>
    </row>
    <row r="1541" ht="12.75">
      <c r="N1541" s="53"/>
    </row>
    <row r="1542" ht="12.75">
      <c r="N1542" s="53"/>
    </row>
    <row r="1543" ht="12.75">
      <c r="N1543" s="53"/>
    </row>
    <row r="1544" ht="12.75">
      <c r="N1544" s="53"/>
    </row>
    <row r="1545" ht="12.75">
      <c r="N1545" s="53"/>
    </row>
    <row r="1546" ht="12.75">
      <c r="N1546" s="53"/>
    </row>
    <row r="1547" ht="12.75">
      <c r="N1547" s="53"/>
    </row>
    <row r="1548" ht="12.75">
      <c r="N1548" s="53"/>
    </row>
    <row r="1549" ht="12.75">
      <c r="N1549" s="53"/>
    </row>
    <row r="1550" ht="12.75">
      <c r="N1550" s="53"/>
    </row>
    <row r="1551" ht="12.75">
      <c r="N1551" s="53"/>
    </row>
    <row r="1552" ht="12.75">
      <c r="N1552" s="53"/>
    </row>
    <row r="1553" ht="12.75">
      <c r="N1553" s="53"/>
    </row>
    <row r="1554" ht="12.75">
      <c r="N1554" s="53"/>
    </row>
    <row r="1555" ht="12.75">
      <c r="N1555" s="53"/>
    </row>
    <row r="1556" ht="12.75">
      <c r="N1556" s="53"/>
    </row>
    <row r="1557" ht="12.75">
      <c r="N1557" s="53"/>
    </row>
    <row r="1558" ht="12.75">
      <c r="N1558" s="53"/>
    </row>
    <row r="1559" ht="12.75">
      <c r="N1559" s="53"/>
    </row>
    <row r="1560" ht="12.75">
      <c r="N1560" s="53"/>
    </row>
    <row r="1561" ht="12.75">
      <c r="N1561" s="53"/>
    </row>
    <row r="1562" ht="12.75">
      <c r="N1562" s="53"/>
    </row>
    <row r="1563" ht="12.75">
      <c r="N1563" s="53"/>
    </row>
    <row r="1564" ht="12.75">
      <c r="N1564" s="53"/>
    </row>
    <row r="1565" ht="12.75">
      <c r="N1565" s="53"/>
    </row>
    <row r="1566" ht="12.75">
      <c r="N1566" s="53"/>
    </row>
    <row r="1567" ht="12.75">
      <c r="N1567" s="53"/>
    </row>
    <row r="1568" ht="12.75">
      <c r="N1568" s="53"/>
    </row>
    <row r="1569" ht="12.75">
      <c r="N1569" s="53"/>
    </row>
    <row r="1570" ht="12.75">
      <c r="N1570" s="53"/>
    </row>
    <row r="1571" ht="12.75">
      <c r="N1571" s="53"/>
    </row>
    <row r="1572" ht="12.75">
      <c r="N1572" s="53"/>
    </row>
    <row r="1573" ht="12.75">
      <c r="N1573" s="53"/>
    </row>
    <row r="1574" ht="12.75">
      <c r="N1574" s="53"/>
    </row>
    <row r="1575" ht="12.75">
      <c r="N1575" s="53"/>
    </row>
    <row r="1576" ht="12.75">
      <c r="N1576" s="53"/>
    </row>
    <row r="1577" ht="12.75">
      <c r="N1577" s="53"/>
    </row>
    <row r="1578" ht="12.75">
      <c r="N1578" s="53"/>
    </row>
    <row r="1579" ht="12.75">
      <c r="N1579" s="53"/>
    </row>
    <row r="1580" ht="12.75">
      <c r="N1580" s="53"/>
    </row>
    <row r="1581" ht="12.75">
      <c r="N1581" s="53"/>
    </row>
    <row r="1582" ht="12.75">
      <c r="N1582" s="53"/>
    </row>
    <row r="1583" ht="12.75">
      <c r="N1583" s="53"/>
    </row>
    <row r="1584" ht="12.75">
      <c r="N1584" s="53"/>
    </row>
    <row r="1585" ht="12.75">
      <c r="N1585" s="53"/>
    </row>
    <row r="1586" ht="12.75">
      <c r="N1586" s="53"/>
    </row>
    <row r="1587" ht="12.75">
      <c r="N1587" s="53"/>
    </row>
    <row r="1588" ht="12.75">
      <c r="N1588" s="53"/>
    </row>
    <row r="1589" ht="12.75">
      <c r="N1589" s="53"/>
    </row>
    <row r="1590" ht="12.75">
      <c r="N1590" s="53"/>
    </row>
    <row r="1591" ht="12.75">
      <c r="N1591" s="53"/>
    </row>
    <row r="1592" ht="12.75">
      <c r="N1592" s="53"/>
    </row>
    <row r="1593" ht="12.75">
      <c r="N1593" s="53"/>
    </row>
    <row r="1594" ht="12.75">
      <c r="N1594" s="53"/>
    </row>
    <row r="1595" ht="12.75">
      <c r="N1595" s="53"/>
    </row>
    <row r="1596" ht="12.75">
      <c r="N1596" s="53"/>
    </row>
    <row r="1597" ht="12.75">
      <c r="N1597" s="53"/>
    </row>
    <row r="1598" ht="12.75">
      <c r="N1598" s="53"/>
    </row>
    <row r="1599" ht="12.75">
      <c r="N1599" s="53"/>
    </row>
    <row r="1600" ht="12.75">
      <c r="N1600" s="53"/>
    </row>
    <row r="1601" ht="12.75">
      <c r="N1601" s="53"/>
    </row>
    <row r="1602" ht="12.75">
      <c r="N1602" s="53"/>
    </row>
    <row r="1603" ht="12.75">
      <c r="N1603" s="53"/>
    </row>
    <row r="1604" ht="12.75">
      <c r="N1604" s="53"/>
    </row>
    <row r="1605" ht="12.75">
      <c r="N1605" s="53"/>
    </row>
    <row r="1606" ht="12.75">
      <c r="N1606" s="53"/>
    </row>
    <row r="1607" ht="12.75">
      <c r="N1607" s="53"/>
    </row>
    <row r="1608" ht="12.75">
      <c r="N1608" s="53"/>
    </row>
    <row r="1609" ht="12.75">
      <c r="N1609" s="53"/>
    </row>
    <row r="1610" ht="12.75">
      <c r="N1610" s="53"/>
    </row>
    <row r="1611" ht="12.75">
      <c r="N1611" s="53"/>
    </row>
    <row r="1612" ht="12.75">
      <c r="N1612" s="53"/>
    </row>
    <row r="1613" ht="12.75">
      <c r="N1613" s="53"/>
    </row>
    <row r="1614" ht="12.75">
      <c r="N1614" s="53"/>
    </row>
    <row r="1615" ht="12.75">
      <c r="N1615" s="53"/>
    </row>
    <row r="1616" ht="12.75">
      <c r="N1616" s="53"/>
    </row>
    <row r="1617" ht="12.75">
      <c r="N1617" s="53"/>
    </row>
    <row r="1618" ht="12.75">
      <c r="N1618" s="53"/>
    </row>
    <row r="1619" ht="12.75">
      <c r="N1619" s="53"/>
    </row>
    <row r="1620" ht="12.75">
      <c r="N1620" s="53"/>
    </row>
    <row r="1621" ht="12.75">
      <c r="N1621" s="53"/>
    </row>
    <row r="1622" ht="12.75">
      <c r="N1622" s="53"/>
    </row>
    <row r="1623" ht="12.75">
      <c r="N1623" s="53"/>
    </row>
    <row r="1624" ht="12.75">
      <c r="N1624" s="53"/>
    </row>
    <row r="1625" ht="12.75">
      <c r="N1625" s="53"/>
    </row>
    <row r="1626" ht="12.75">
      <c r="N1626" s="53"/>
    </row>
    <row r="1627" ht="12.75">
      <c r="N1627" s="53"/>
    </row>
    <row r="1628" ht="12.75">
      <c r="N1628" s="53"/>
    </row>
    <row r="1629" ht="12.75">
      <c r="N1629" s="53"/>
    </row>
    <row r="1630" ht="12.75">
      <c r="N1630" s="53"/>
    </row>
    <row r="1631" ht="12.75">
      <c r="N1631" s="53"/>
    </row>
    <row r="1632" ht="12.75">
      <c r="N1632" s="53"/>
    </row>
    <row r="1633" ht="12.75">
      <c r="N1633" s="53"/>
    </row>
    <row r="1634" ht="12.75">
      <c r="N1634" s="53"/>
    </row>
    <row r="1635" ht="12.75">
      <c r="N1635" s="53"/>
    </row>
    <row r="1636" ht="12.75">
      <c r="N1636" s="53"/>
    </row>
    <row r="1637" ht="12.75">
      <c r="N1637" s="53"/>
    </row>
    <row r="1638" ht="12.75">
      <c r="N1638" s="53"/>
    </row>
    <row r="1639" ht="12.75">
      <c r="N1639" s="53"/>
    </row>
    <row r="1640" ht="12.75">
      <c r="N1640" s="53"/>
    </row>
    <row r="1641" ht="12.75">
      <c r="N1641" s="53"/>
    </row>
    <row r="1642" ht="12.75">
      <c r="N1642" s="53"/>
    </row>
    <row r="1643" ht="12.75">
      <c r="N1643" s="53"/>
    </row>
    <row r="1644" ht="12.75">
      <c r="N1644" s="53"/>
    </row>
    <row r="1645" ht="12.75">
      <c r="N1645" s="53"/>
    </row>
    <row r="1646" ht="12.75">
      <c r="N1646" s="53"/>
    </row>
    <row r="1647" ht="12.75">
      <c r="N1647" s="53"/>
    </row>
    <row r="1648" ht="12.75">
      <c r="N1648" s="53"/>
    </row>
    <row r="1649" ht="12.75">
      <c r="N1649" s="53"/>
    </row>
    <row r="1650" ht="12.75">
      <c r="N1650" s="53"/>
    </row>
    <row r="1651" ht="12.75">
      <c r="N1651" s="53"/>
    </row>
    <row r="1652" ht="12.75">
      <c r="N1652" s="53"/>
    </row>
    <row r="1653" ht="12.75">
      <c r="N1653" s="53"/>
    </row>
    <row r="1654" ht="12.75">
      <c r="N1654" s="53"/>
    </row>
    <row r="1655" ht="12.75">
      <c r="N1655" s="53"/>
    </row>
    <row r="1656" ht="12.75">
      <c r="N1656" s="53"/>
    </row>
    <row r="1657" ht="12.75">
      <c r="N1657" s="53"/>
    </row>
    <row r="1658" ht="12.75">
      <c r="N1658" s="53"/>
    </row>
    <row r="1659" ht="12.75">
      <c r="N1659" s="53"/>
    </row>
    <row r="1660" ht="12.75">
      <c r="N1660" s="53"/>
    </row>
    <row r="1661" ht="12.75">
      <c r="N1661" s="53"/>
    </row>
    <row r="1662" ht="12.75">
      <c r="N1662" s="53"/>
    </row>
    <row r="1663" ht="12.75">
      <c r="N1663" s="53"/>
    </row>
    <row r="1664" ht="12.75">
      <c r="N1664" s="53"/>
    </row>
    <row r="1665" ht="12.75">
      <c r="N1665" s="53"/>
    </row>
    <row r="1666" ht="12.75">
      <c r="N1666" s="53"/>
    </row>
    <row r="1667" ht="12.75">
      <c r="N1667" s="53"/>
    </row>
    <row r="1668" ht="12.75">
      <c r="N1668" s="53"/>
    </row>
    <row r="1669" ht="12.75">
      <c r="N1669" s="53"/>
    </row>
    <row r="1670" ht="12.75">
      <c r="N1670" s="53"/>
    </row>
    <row r="1671" ht="12.75">
      <c r="N1671" s="53"/>
    </row>
    <row r="1672" ht="12.75">
      <c r="N1672" s="53"/>
    </row>
    <row r="1673" ht="12.75">
      <c r="N1673" s="53"/>
    </row>
    <row r="1674" ht="12.75">
      <c r="N1674" s="53"/>
    </row>
    <row r="1675" ht="12.75">
      <c r="N1675" s="53"/>
    </row>
    <row r="1676" ht="12.75">
      <c r="N1676" s="53"/>
    </row>
    <row r="1677" ht="12.75">
      <c r="N1677" s="53"/>
    </row>
    <row r="1678" ht="12.75">
      <c r="N1678" s="53"/>
    </row>
    <row r="1679" ht="12.75">
      <c r="N1679" s="53"/>
    </row>
    <row r="1680" ht="12.75">
      <c r="N1680" s="53"/>
    </row>
    <row r="1681" ht="12.75">
      <c r="N1681" s="53"/>
    </row>
    <row r="1682" ht="12.75">
      <c r="N1682" s="53"/>
    </row>
    <row r="1683" ht="12.75">
      <c r="N1683" s="53"/>
    </row>
    <row r="1684" ht="12.75">
      <c r="N1684" s="53"/>
    </row>
    <row r="1685" ht="12.75">
      <c r="N1685" s="53"/>
    </row>
    <row r="1686" ht="12.75">
      <c r="N1686" s="53"/>
    </row>
    <row r="1687" ht="12.75">
      <c r="N1687" s="53"/>
    </row>
    <row r="1688" ht="12.75">
      <c r="N1688" s="53"/>
    </row>
    <row r="1689" ht="12.75">
      <c r="N1689" s="53"/>
    </row>
    <row r="1690" ht="12.75">
      <c r="N1690" s="53"/>
    </row>
    <row r="1691" ht="12.75">
      <c r="N1691" s="53"/>
    </row>
    <row r="1692" ht="12.75">
      <c r="N1692" s="53"/>
    </row>
    <row r="1693" ht="12.75">
      <c r="N1693" s="53"/>
    </row>
    <row r="1694" ht="12.75">
      <c r="N1694" s="53"/>
    </row>
    <row r="1695" ht="12.75">
      <c r="N1695" s="53"/>
    </row>
    <row r="1696" ht="12.75">
      <c r="N1696" s="53"/>
    </row>
    <row r="1697" ht="12.75">
      <c r="N1697" s="53"/>
    </row>
    <row r="1698" ht="12.75">
      <c r="N1698" s="53"/>
    </row>
    <row r="1699" ht="12.75">
      <c r="N1699" s="53"/>
    </row>
    <row r="1700" ht="12.75">
      <c r="N1700" s="53"/>
    </row>
    <row r="1701" ht="12.75">
      <c r="N1701" s="53"/>
    </row>
    <row r="1702" ht="12.75">
      <c r="N1702" s="53"/>
    </row>
    <row r="1703" ht="12.75">
      <c r="N1703" s="53"/>
    </row>
    <row r="1704" ht="12.75">
      <c r="N1704" s="53"/>
    </row>
    <row r="1705" ht="12.75">
      <c r="N1705" s="53"/>
    </row>
    <row r="1706" ht="12.75">
      <c r="N1706" s="53"/>
    </row>
    <row r="1707" ht="12.75">
      <c r="N1707" s="53"/>
    </row>
    <row r="1708" ht="12.75">
      <c r="N1708" s="53"/>
    </row>
    <row r="1709" ht="12.75">
      <c r="N1709" s="53"/>
    </row>
    <row r="1710" ht="12.75">
      <c r="N1710" s="53"/>
    </row>
    <row r="1711" ht="12.75">
      <c r="N1711" s="53"/>
    </row>
    <row r="1712" ht="12.75">
      <c r="N1712" s="53"/>
    </row>
    <row r="1713" ht="12.75">
      <c r="N1713" s="53"/>
    </row>
    <row r="1714" ht="12.75">
      <c r="N1714" s="53"/>
    </row>
    <row r="1715" ht="12.75">
      <c r="N1715" s="53"/>
    </row>
    <row r="1716" ht="12.75">
      <c r="N1716" s="53"/>
    </row>
    <row r="1717" ht="12.75">
      <c r="N1717" s="53"/>
    </row>
    <row r="1718" ht="12.75">
      <c r="N1718" s="53"/>
    </row>
    <row r="1719" ht="12.75">
      <c r="N1719" s="53"/>
    </row>
    <row r="1720" ht="12.75">
      <c r="N1720" s="53"/>
    </row>
    <row r="1721" ht="12.75">
      <c r="N1721" s="53"/>
    </row>
    <row r="1722" ht="12.75">
      <c r="N1722" s="53"/>
    </row>
    <row r="1723" ht="12.75">
      <c r="N1723" s="53"/>
    </row>
    <row r="1724" ht="12.75">
      <c r="N1724" s="53"/>
    </row>
    <row r="1725" ht="12.75">
      <c r="N1725" s="53"/>
    </row>
    <row r="1726" ht="12.75">
      <c r="N1726" s="53"/>
    </row>
    <row r="1727" ht="12.75">
      <c r="N1727" s="53"/>
    </row>
    <row r="1728" ht="12.75">
      <c r="N1728" s="53"/>
    </row>
    <row r="1729" ht="12.75">
      <c r="N1729" s="53"/>
    </row>
    <row r="1730" ht="12.75">
      <c r="N1730" s="53"/>
    </row>
    <row r="1731" ht="12.75">
      <c r="N1731" s="53"/>
    </row>
    <row r="1732" ht="12.75">
      <c r="N1732" s="53"/>
    </row>
    <row r="1733" ht="12.75">
      <c r="N1733" s="53"/>
    </row>
    <row r="1734" ht="12.75">
      <c r="N1734" s="53"/>
    </row>
    <row r="1735" ht="12.75">
      <c r="N1735" s="53"/>
    </row>
    <row r="1736" ht="12.75">
      <c r="N1736" s="53"/>
    </row>
    <row r="1737" ht="12.75">
      <c r="N1737" s="53"/>
    </row>
    <row r="1738" ht="12.75">
      <c r="N1738" s="53"/>
    </row>
    <row r="1739" ht="12.75">
      <c r="N1739" s="53"/>
    </row>
    <row r="1740" ht="12.75">
      <c r="N1740" s="53"/>
    </row>
    <row r="1741" ht="12.75">
      <c r="N1741" s="53"/>
    </row>
    <row r="1742" ht="12.75">
      <c r="N1742" s="53"/>
    </row>
    <row r="1743" ht="12.75">
      <c r="N1743" s="53"/>
    </row>
    <row r="1744" ht="12.75">
      <c r="N1744" s="53"/>
    </row>
    <row r="1745" ht="12.75">
      <c r="N1745" s="53"/>
    </row>
    <row r="1746" ht="12.75">
      <c r="N1746" s="53"/>
    </row>
    <row r="1747" ht="12.75">
      <c r="N1747" s="53"/>
    </row>
    <row r="1748" ht="12.75">
      <c r="N1748" s="53"/>
    </row>
    <row r="1749" ht="12.75">
      <c r="N1749" s="53"/>
    </row>
    <row r="1750" ht="12.75">
      <c r="N1750" s="53"/>
    </row>
    <row r="1751" ht="12.75">
      <c r="N1751" s="53"/>
    </row>
    <row r="1752" ht="12.75">
      <c r="N1752" s="53"/>
    </row>
    <row r="1753" ht="12.75">
      <c r="N1753" s="53"/>
    </row>
    <row r="1754" ht="12.75">
      <c r="N1754" s="53"/>
    </row>
    <row r="1755" ht="12.75">
      <c r="N1755" s="53"/>
    </row>
    <row r="1756" ht="12.75">
      <c r="N1756" s="53"/>
    </row>
    <row r="1757" ht="12.75">
      <c r="N1757" s="53"/>
    </row>
    <row r="1758" ht="12.75">
      <c r="N1758" s="53"/>
    </row>
    <row r="1759" ht="12.75">
      <c r="N1759" s="53"/>
    </row>
    <row r="1760" ht="12.75">
      <c r="N1760" s="53"/>
    </row>
    <row r="1761" ht="12.75">
      <c r="N1761" s="53"/>
    </row>
    <row r="1762" ht="12.75">
      <c r="N1762" s="53"/>
    </row>
    <row r="1763" ht="12.75">
      <c r="N1763" s="53"/>
    </row>
    <row r="1764" ht="12.75">
      <c r="N1764" s="53"/>
    </row>
    <row r="1765" ht="12.75">
      <c r="N1765" s="53"/>
    </row>
    <row r="1766" ht="12.75">
      <c r="N1766" s="53"/>
    </row>
    <row r="1767" ht="12.75">
      <c r="N1767" s="53"/>
    </row>
    <row r="1768" ht="12.75">
      <c r="N1768" s="53"/>
    </row>
    <row r="1769" ht="12.75">
      <c r="N1769" s="53"/>
    </row>
    <row r="1770" ht="12.75">
      <c r="N1770" s="53"/>
    </row>
    <row r="1771" ht="12.75">
      <c r="N1771" s="53"/>
    </row>
    <row r="1772" ht="12.75">
      <c r="N1772" s="53"/>
    </row>
    <row r="1773" ht="12.75">
      <c r="N1773" s="53"/>
    </row>
    <row r="1774" ht="12.75">
      <c r="N1774" s="53"/>
    </row>
    <row r="1775" ht="12.75">
      <c r="N1775" s="53"/>
    </row>
    <row r="1776" ht="12.75">
      <c r="N1776" s="53"/>
    </row>
    <row r="1777" ht="12.75">
      <c r="N1777" s="53"/>
    </row>
    <row r="1778" ht="12.75">
      <c r="N1778" s="53"/>
    </row>
    <row r="1779" ht="12.75">
      <c r="N1779" s="53"/>
    </row>
    <row r="1780" ht="12.75">
      <c r="N1780" s="53"/>
    </row>
    <row r="1781" ht="12.75">
      <c r="N1781" s="53"/>
    </row>
    <row r="1782" ht="12.75">
      <c r="N1782" s="53"/>
    </row>
    <row r="1783" ht="12.75">
      <c r="N1783" s="53"/>
    </row>
    <row r="1784" ht="12.75">
      <c r="N1784" s="53"/>
    </row>
    <row r="1785" ht="12.75">
      <c r="N1785" s="53"/>
    </row>
    <row r="1786" ht="12.75">
      <c r="N1786" s="53"/>
    </row>
    <row r="1787" ht="12.75">
      <c r="N1787" s="53"/>
    </row>
    <row r="1788" ht="12.75">
      <c r="N1788" s="53"/>
    </row>
    <row r="1789" ht="12.75">
      <c r="N1789" s="53"/>
    </row>
    <row r="1790" ht="12.75">
      <c r="N1790" s="53"/>
    </row>
    <row r="1791" ht="12.75">
      <c r="N1791" s="53"/>
    </row>
    <row r="1792" ht="12.75">
      <c r="N1792" s="53"/>
    </row>
    <row r="1793" ht="12.75">
      <c r="N1793" s="53"/>
    </row>
    <row r="1794" ht="12.75">
      <c r="N1794" s="53"/>
    </row>
    <row r="1795" ht="12.75">
      <c r="N1795" s="53"/>
    </row>
    <row r="1796" ht="12.75">
      <c r="N1796" s="53"/>
    </row>
    <row r="1797" ht="12.75">
      <c r="N1797" s="53"/>
    </row>
    <row r="1798" ht="12.75">
      <c r="N1798" s="53"/>
    </row>
    <row r="1799" ht="12.75">
      <c r="N1799" s="53"/>
    </row>
    <row r="1800" ht="12.75">
      <c r="N1800" s="53"/>
    </row>
    <row r="1801" ht="12.75">
      <c r="N1801" s="53"/>
    </row>
    <row r="1802" ht="12.75">
      <c r="N1802" s="53"/>
    </row>
    <row r="1803" ht="12.75">
      <c r="N1803" s="53"/>
    </row>
    <row r="1804" ht="12.75">
      <c r="N1804" s="53"/>
    </row>
    <row r="1805" ht="12.75">
      <c r="N1805" s="53"/>
    </row>
    <row r="1806" ht="12.75">
      <c r="N1806" s="53"/>
    </row>
    <row r="1807" ht="12.75">
      <c r="N1807" s="53"/>
    </row>
    <row r="1808" ht="12.75">
      <c r="N1808" s="53"/>
    </row>
    <row r="1809" ht="12.75">
      <c r="N1809" s="53"/>
    </row>
    <row r="1810" ht="12.75">
      <c r="N1810" s="53"/>
    </row>
    <row r="1811" ht="12.75">
      <c r="N1811" s="53"/>
    </row>
    <row r="1812" ht="12.75">
      <c r="N1812" s="53"/>
    </row>
    <row r="1813" ht="12.75">
      <c r="N1813" s="53"/>
    </row>
    <row r="1814" ht="12.75">
      <c r="N1814" s="53"/>
    </row>
    <row r="1815" ht="12.75">
      <c r="N1815" s="53"/>
    </row>
    <row r="1816" ht="12.75">
      <c r="N1816" s="53"/>
    </row>
    <row r="1817" ht="12.75">
      <c r="N1817" s="53"/>
    </row>
    <row r="1818" ht="12.75">
      <c r="N1818" s="53"/>
    </row>
    <row r="1819" ht="12.75">
      <c r="N1819" s="53"/>
    </row>
    <row r="1820" ht="12.75">
      <c r="N1820" s="53"/>
    </row>
    <row r="1821" ht="12.75">
      <c r="N1821" s="53"/>
    </row>
    <row r="1822" ht="12.75">
      <c r="N1822" s="53"/>
    </row>
    <row r="1823" ht="12.75">
      <c r="N1823" s="53"/>
    </row>
    <row r="1824" ht="12.75">
      <c r="N1824" s="53"/>
    </row>
    <row r="1825" ht="12.75">
      <c r="N1825" s="53"/>
    </row>
    <row r="1826" ht="12.75">
      <c r="N1826" s="53"/>
    </row>
    <row r="1827" ht="12.75">
      <c r="N1827" s="53"/>
    </row>
    <row r="1828" ht="12.75">
      <c r="N1828" s="53"/>
    </row>
    <row r="1829" ht="12.75">
      <c r="N1829" s="53"/>
    </row>
    <row r="1830" ht="12.75">
      <c r="N1830" s="53"/>
    </row>
    <row r="1831" ht="12.75">
      <c r="N1831" s="53"/>
    </row>
    <row r="1832" ht="12.75">
      <c r="N1832" s="53"/>
    </row>
    <row r="1833" ht="12.75">
      <c r="N1833" s="53"/>
    </row>
    <row r="1834" ht="12.75">
      <c r="N1834" s="53"/>
    </row>
    <row r="1835" ht="12.75">
      <c r="N1835" s="53"/>
    </row>
    <row r="1836" ht="12.75">
      <c r="N1836" s="53"/>
    </row>
    <row r="1837" ht="12.75">
      <c r="N1837" s="53"/>
    </row>
    <row r="1838" ht="12.75">
      <c r="N1838" s="53"/>
    </row>
    <row r="1839" ht="12.75">
      <c r="N1839" s="53"/>
    </row>
    <row r="1840" ht="12.75">
      <c r="N1840" s="53"/>
    </row>
    <row r="1841" ht="12.75">
      <c r="N1841" s="53"/>
    </row>
    <row r="1842" ht="12.75">
      <c r="N1842" s="53"/>
    </row>
    <row r="1843" ht="12.75">
      <c r="N1843" s="53"/>
    </row>
    <row r="1844" ht="12.75">
      <c r="N1844" s="53"/>
    </row>
    <row r="1845" ht="12.75">
      <c r="N1845" s="53"/>
    </row>
    <row r="1846" ht="12.75">
      <c r="N1846" s="53"/>
    </row>
    <row r="1847" ht="12.75">
      <c r="N1847" s="53"/>
    </row>
    <row r="1848" ht="12.75">
      <c r="N1848" s="53"/>
    </row>
    <row r="1849" ht="12.75">
      <c r="N1849" s="53"/>
    </row>
    <row r="1850" ht="12.75">
      <c r="N1850" s="53"/>
    </row>
    <row r="1851" ht="12.75">
      <c r="N1851" s="53"/>
    </row>
    <row r="1852" ht="12.75">
      <c r="N1852" s="53"/>
    </row>
    <row r="1853" ht="12.75">
      <c r="N1853" s="53"/>
    </row>
    <row r="1854" ht="12.75">
      <c r="N1854" s="53"/>
    </row>
    <row r="1855" ht="12.75">
      <c r="N1855" s="53"/>
    </row>
    <row r="1856" ht="12.75">
      <c r="N1856" s="53"/>
    </row>
    <row r="1857" ht="12.75">
      <c r="N1857" s="53"/>
    </row>
    <row r="1858" ht="12.75">
      <c r="N1858" s="53"/>
    </row>
    <row r="1859" ht="12.75">
      <c r="N1859" s="53"/>
    </row>
    <row r="1860" ht="12.75">
      <c r="N1860" s="53"/>
    </row>
    <row r="1861" ht="12.75">
      <c r="N1861" s="53"/>
    </row>
    <row r="1862" ht="12.75">
      <c r="N1862" s="53"/>
    </row>
    <row r="1863" ht="12.75">
      <c r="N1863" s="53"/>
    </row>
    <row r="1864" ht="12.75">
      <c r="N1864" s="53"/>
    </row>
    <row r="1865" ht="12.75">
      <c r="N1865" s="53"/>
    </row>
    <row r="1866" ht="12.75">
      <c r="N1866" s="53"/>
    </row>
    <row r="1867" ht="12.75">
      <c r="N1867" s="53"/>
    </row>
    <row r="1868" ht="12.75">
      <c r="N1868" s="53"/>
    </row>
    <row r="1869" ht="12.75">
      <c r="N1869" s="53"/>
    </row>
    <row r="1870" ht="12.75">
      <c r="N1870" s="53"/>
    </row>
    <row r="1871" ht="12.75">
      <c r="N1871" s="53"/>
    </row>
    <row r="1872" ht="12.75">
      <c r="N1872" s="53"/>
    </row>
    <row r="1873" ht="12.75">
      <c r="N1873" s="53"/>
    </row>
    <row r="1874" ht="12.75">
      <c r="N1874" s="53"/>
    </row>
    <row r="1875" ht="12.75">
      <c r="N1875" s="53"/>
    </row>
    <row r="1876" ht="12.75">
      <c r="N1876" s="53"/>
    </row>
    <row r="1877" ht="12.75">
      <c r="N1877" s="53"/>
    </row>
    <row r="1878" ht="12.75">
      <c r="N1878" s="53"/>
    </row>
    <row r="1879" ht="12.75">
      <c r="N1879" s="53"/>
    </row>
    <row r="1880" ht="12.75">
      <c r="N1880" s="53"/>
    </row>
    <row r="1881" ht="12.75">
      <c r="N1881" s="53"/>
    </row>
    <row r="1882" ht="12.75">
      <c r="N1882" s="53"/>
    </row>
    <row r="1883" ht="12.75">
      <c r="N1883" s="53"/>
    </row>
    <row r="1884" ht="12.75">
      <c r="N1884" s="53"/>
    </row>
    <row r="1885" ht="12.75">
      <c r="N1885" s="53"/>
    </row>
    <row r="1886" ht="12.75">
      <c r="N1886" s="53"/>
    </row>
    <row r="1887" ht="12.75">
      <c r="N1887" s="53"/>
    </row>
    <row r="1888" ht="12.75">
      <c r="N1888" s="53"/>
    </row>
    <row r="1889" ht="12.75">
      <c r="N1889" s="53"/>
    </row>
    <row r="1890" ht="12.75">
      <c r="N1890" s="53"/>
    </row>
    <row r="1891" ht="12.75">
      <c r="N1891" s="53"/>
    </row>
    <row r="1892" ht="12.75">
      <c r="N1892" s="53"/>
    </row>
    <row r="1893" ht="12.75">
      <c r="N1893" s="53"/>
    </row>
    <row r="1894" ht="12.75">
      <c r="N1894" s="53"/>
    </row>
    <row r="1895" ht="12.75">
      <c r="N1895" s="53"/>
    </row>
    <row r="1896" ht="12.75">
      <c r="N1896" s="53"/>
    </row>
    <row r="1897" ht="12.75">
      <c r="N1897" s="53"/>
    </row>
    <row r="1898" ht="12.75">
      <c r="N1898" s="53"/>
    </row>
    <row r="1899" ht="12.75">
      <c r="N1899" s="53"/>
    </row>
    <row r="1900" ht="12.75">
      <c r="N1900" s="53"/>
    </row>
    <row r="1901" ht="12.75">
      <c r="N1901" s="53"/>
    </row>
    <row r="1902" ht="12.75">
      <c r="N1902" s="53"/>
    </row>
    <row r="1903" ht="12.75">
      <c r="N1903" s="53"/>
    </row>
    <row r="1904" ht="12.75">
      <c r="N1904" s="53"/>
    </row>
    <row r="1905" ht="12.75">
      <c r="N1905" s="53"/>
    </row>
    <row r="1906" ht="12.75">
      <c r="N1906" s="53"/>
    </row>
    <row r="1907" ht="12.75">
      <c r="N1907" s="53"/>
    </row>
    <row r="1908" ht="12.75">
      <c r="N1908" s="53"/>
    </row>
    <row r="1909" ht="12.75">
      <c r="N1909" s="53"/>
    </row>
    <row r="1910" ht="12.75">
      <c r="N1910" s="53"/>
    </row>
    <row r="1911" ht="12.75">
      <c r="N1911" s="53"/>
    </row>
    <row r="1912" ht="12.75">
      <c r="N1912" s="53"/>
    </row>
    <row r="1913" ht="12.75">
      <c r="N1913" s="53"/>
    </row>
    <row r="1914" ht="12.75">
      <c r="N1914" s="53"/>
    </row>
    <row r="1915" ht="12.75">
      <c r="N1915" s="53"/>
    </row>
    <row r="1916" ht="12.75">
      <c r="N1916" s="53"/>
    </row>
    <row r="1917" ht="12.75">
      <c r="N1917" s="53"/>
    </row>
    <row r="1918" ht="12.75">
      <c r="N1918" s="53"/>
    </row>
    <row r="1919" ht="12.75">
      <c r="N1919" s="53"/>
    </row>
    <row r="1920" ht="12.75">
      <c r="N1920" s="53"/>
    </row>
    <row r="1921" ht="12.75">
      <c r="N1921" s="53"/>
    </row>
    <row r="1922" ht="12.75">
      <c r="N1922" s="53"/>
    </row>
    <row r="1923" ht="12.75">
      <c r="N1923" s="53"/>
    </row>
    <row r="1924" ht="12.75">
      <c r="N1924" s="53"/>
    </row>
    <row r="1925" ht="12.75">
      <c r="N1925" s="53"/>
    </row>
    <row r="1926" ht="12.75">
      <c r="N1926" s="53"/>
    </row>
    <row r="1927" ht="12.75">
      <c r="N1927" s="53"/>
    </row>
    <row r="1928" ht="12.75">
      <c r="N1928" s="53"/>
    </row>
    <row r="1929" ht="12.75">
      <c r="N1929" s="53"/>
    </row>
    <row r="1930" ht="12.75">
      <c r="N1930" s="53"/>
    </row>
    <row r="1931" ht="12.75">
      <c r="N1931" s="53"/>
    </row>
    <row r="1932" ht="12.75">
      <c r="N1932" s="53"/>
    </row>
    <row r="1933" ht="12.75">
      <c r="N1933" s="53"/>
    </row>
    <row r="1934" ht="12.75">
      <c r="N1934" s="53"/>
    </row>
    <row r="1935" ht="12.75">
      <c r="N1935" s="53"/>
    </row>
    <row r="1936" ht="12.75">
      <c r="N1936" s="53"/>
    </row>
    <row r="1937" ht="12.75">
      <c r="N1937" s="53"/>
    </row>
    <row r="1938" ht="12.75">
      <c r="N1938" s="53"/>
    </row>
    <row r="1939" ht="12.75">
      <c r="N1939" s="53"/>
    </row>
    <row r="1940" ht="12.75">
      <c r="N1940" s="53"/>
    </row>
    <row r="1941" ht="12.75">
      <c r="N1941" s="53"/>
    </row>
    <row r="1942" ht="12.75">
      <c r="N1942" s="53"/>
    </row>
    <row r="1943" ht="12.75">
      <c r="N1943" s="53"/>
    </row>
    <row r="1944" ht="12.75">
      <c r="N1944" s="53"/>
    </row>
    <row r="1945" ht="12.75">
      <c r="N1945" s="53"/>
    </row>
    <row r="1946" ht="12.75">
      <c r="N1946" s="53"/>
    </row>
    <row r="1947" ht="12.75">
      <c r="N1947" s="53"/>
    </row>
    <row r="1948" ht="12.75">
      <c r="N1948" s="53"/>
    </row>
    <row r="1949" ht="12.75">
      <c r="N1949" s="53"/>
    </row>
    <row r="1950" ht="12.75">
      <c r="N1950" s="53"/>
    </row>
    <row r="1951" ht="12.75">
      <c r="N1951" s="53"/>
    </row>
    <row r="1952" ht="12.75">
      <c r="N1952" s="53"/>
    </row>
    <row r="1953" ht="12.75">
      <c r="N1953" s="53"/>
    </row>
    <row r="1954" ht="12.75">
      <c r="N1954" s="53"/>
    </row>
    <row r="1955" ht="12.75">
      <c r="N1955" s="53"/>
    </row>
    <row r="1956" ht="12.75">
      <c r="N1956" s="53"/>
    </row>
    <row r="1957" ht="12.75">
      <c r="N1957" s="53"/>
    </row>
    <row r="1958" ht="12.75">
      <c r="N1958" s="53"/>
    </row>
    <row r="1959" ht="12.75">
      <c r="N1959" s="53"/>
    </row>
    <row r="1960" ht="12.75">
      <c r="N1960" s="53"/>
    </row>
    <row r="1961" ht="12.75">
      <c r="N1961" s="53"/>
    </row>
    <row r="1962" ht="12.75">
      <c r="N1962" s="53"/>
    </row>
    <row r="1963" ht="12.75">
      <c r="N1963" s="53"/>
    </row>
    <row r="1964" ht="12.75">
      <c r="N1964" s="53"/>
    </row>
    <row r="1965" ht="12.75">
      <c r="N1965" s="53"/>
    </row>
    <row r="1966" ht="12.75">
      <c r="N1966" s="53"/>
    </row>
    <row r="1967" ht="12.75">
      <c r="N1967" s="53"/>
    </row>
    <row r="1968" ht="12.75">
      <c r="N1968" s="53"/>
    </row>
    <row r="1969" ht="12.75">
      <c r="N1969" s="53"/>
    </row>
    <row r="1970" ht="12.75">
      <c r="N1970" s="53"/>
    </row>
    <row r="1971" ht="12.75">
      <c r="N1971" s="53"/>
    </row>
    <row r="1972" ht="12.75">
      <c r="N1972" s="53"/>
    </row>
    <row r="1973" ht="12.75">
      <c r="N1973" s="53"/>
    </row>
    <row r="1974" ht="12.75">
      <c r="N1974" s="53"/>
    </row>
    <row r="1975" ht="12.75">
      <c r="N1975" s="53"/>
    </row>
    <row r="1976" ht="12.75">
      <c r="N1976" s="53"/>
    </row>
    <row r="1977" ht="12.75">
      <c r="N1977" s="53"/>
    </row>
    <row r="1978" ht="12.75">
      <c r="N1978" s="53"/>
    </row>
    <row r="1979" ht="12.75">
      <c r="N1979" s="53"/>
    </row>
    <row r="1980" ht="12.75">
      <c r="N1980" s="53"/>
    </row>
    <row r="1981" ht="12.75">
      <c r="N1981" s="53"/>
    </row>
    <row r="1982" ht="12.75">
      <c r="N1982" s="53"/>
    </row>
    <row r="1983" ht="12.75">
      <c r="N1983" s="53"/>
    </row>
    <row r="1984" ht="12.75">
      <c r="N1984" s="53"/>
    </row>
    <row r="1985" ht="12.75">
      <c r="N1985" s="53"/>
    </row>
    <row r="1986" ht="12.75">
      <c r="N1986" s="53"/>
    </row>
    <row r="1987" ht="12.75">
      <c r="N1987" s="53"/>
    </row>
    <row r="1988" ht="12.75">
      <c r="N1988" s="53"/>
    </row>
    <row r="1989" ht="12.75">
      <c r="N1989" s="53"/>
    </row>
    <row r="1990" ht="12.75">
      <c r="N1990" s="53"/>
    </row>
    <row r="1991" ht="12.75">
      <c r="N1991" s="53"/>
    </row>
    <row r="1992" ht="12.75">
      <c r="N1992" s="53"/>
    </row>
    <row r="1993" ht="12.75">
      <c r="N1993" s="53"/>
    </row>
    <row r="1994" ht="12.75">
      <c r="N1994" s="53"/>
    </row>
    <row r="1995" ht="12.75">
      <c r="N1995" s="53"/>
    </row>
    <row r="1996" ht="12.75">
      <c r="N1996" s="53"/>
    </row>
    <row r="1997" ht="12.75">
      <c r="N1997" s="53"/>
    </row>
    <row r="1998" ht="12.75">
      <c r="N1998" s="53"/>
    </row>
    <row r="1999" ht="12.75">
      <c r="N1999" s="53"/>
    </row>
    <row r="2000" ht="12.75">
      <c r="N2000" s="53"/>
    </row>
    <row r="2001" ht="12.75">
      <c r="N2001" s="53"/>
    </row>
    <row r="2002" ht="12.75">
      <c r="N2002" s="53"/>
    </row>
    <row r="2003" ht="12.75">
      <c r="N2003" s="53"/>
    </row>
    <row r="2004" ht="12.75">
      <c r="N2004" s="53"/>
    </row>
    <row r="2005" ht="12.75">
      <c r="N2005" s="53"/>
    </row>
    <row r="2006" ht="12.75">
      <c r="N2006" s="53"/>
    </row>
    <row r="2007" ht="12.75">
      <c r="N2007" s="53"/>
    </row>
    <row r="2008" ht="12.75">
      <c r="N2008" s="53"/>
    </row>
    <row r="2009" ht="12.75">
      <c r="N2009" s="53"/>
    </row>
    <row r="2010" ht="12.75">
      <c r="N2010" s="53"/>
    </row>
    <row r="2011" ht="12.75">
      <c r="N2011" s="53"/>
    </row>
    <row r="2012" ht="12.75">
      <c r="N2012" s="53"/>
    </row>
    <row r="2013" ht="12.75">
      <c r="N2013" s="53"/>
    </row>
    <row r="2014" ht="12.75">
      <c r="N2014" s="53"/>
    </row>
    <row r="2015" ht="12.75">
      <c r="N2015" s="53"/>
    </row>
    <row r="2016" ht="12.75">
      <c r="N2016" s="53"/>
    </row>
    <row r="2017" ht="12.75">
      <c r="N2017" s="53"/>
    </row>
    <row r="2018" ht="12.75">
      <c r="N2018" s="53"/>
    </row>
    <row r="2019" ht="12.75">
      <c r="N2019" s="53"/>
    </row>
    <row r="2020" ht="12.75">
      <c r="N2020" s="53"/>
    </row>
    <row r="2021" ht="12.75">
      <c r="N2021" s="53"/>
    </row>
    <row r="2022" ht="12.75">
      <c r="N2022" s="53"/>
    </row>
    <row r="2023" ht="12.75">
      <c r="N2023" s="53"/>
    </row>
    <row r="2024" ht="12.75">
      <c r="N2024" s="53"/>
    </row>
    <row r="2025" ht="12.75">
      <c r="N2025" s="53"/>
    </row>
    <row r="2026" ht="12.75">
      <c r="N2026" s="53"/>
    </row>
    <row r="2027" ht="12.75">
      <c r="N2027" s="53"/>
    </row>
    <row r="2028" ht="12.75">
      <c r="N2028" s="53"/>
    </row>
    <row r="2029" ht="12.75">
      <c r="N2029" s="53"/>
    </row>
    <row r="2030" ht="12.75">
      <c r="N2030" s="53"/>
    </row>
    <row r="2031" ht="12.75">
      <c r="N2031" s="53"/>
    </row>
    <row r="2032" ht="12.75">
      <c r="N2032" s="53"/>
    </row>
    <row r="2033" ht="12.75">
      <c r="N2033" s="53"/>
    </row>
    <row r="2034" ht="12.75">
      <c r="N2034" s="53"/>
    </row>
    <row r="2035" ht="12.75">
      <c r="N2035" s="53"/>
    </row>
    <row r="2036" ht="12.75">
      <c r="N2036" s="53"/>
    </row>
    <row r="2037" ht="12.75">
      <c r="N2037" s="53"/>
    </row>
    <row r="2038" ht="12.75">
      <c r="N2038" s="53"/>
    </row>
    <row r="2039" ht="12.75">
      <c r="N2039" s="53"/>
    </row>
    <row r="2040" ht="12.75">
      <c r="N2040" s="53"/>
    </row>
    <row r="2041" ht="12.75">
      <c r="N2041" s="53"/>
    </row>
    <row r="2042" ht="12.75">
      <c r="N2042" s="53"/>
    </row>
    <row r="2043" ht="12.75">
      <c r="N2043" s="53"/>
    </row>
    <row r="2044" ht="12.75">
      <c r="N2044" s="53"/>
    </row>
    <row r="2045" ht="12.75">
      <c r="N2045" s="53"/>
    </row>
    <row r="2046" ht="12.75">
      <c r="N2046" s="53"/>
    </row>
    <row r="2047" ht="12.75">
      <c r="N2047" s="53"/>
    </row>
    <row r="2048" ht="12.75">
      <c r="N2048" s="53"/>
    </row>
    <row r="2049" ht="12.75">
      <c r="N2049" s="53"/>
    </row>
    <row r="2050" ht="12.75">
      <c r="N2050" s="53"/>
    </row>
    <row r="2051" ht="12.75">
      <c r="N2051" s="53"/>
    </row>
    <row r="2052" ht="12.75">
      <c r="N2052" s="53"/>
    </row>
    <row r="2053" ht="12.75">
      <c r="N2053" s="53"/>
    </row>
    <row r="2054" ht="12.75">
      <c r="N2054" s="53"/>
    </row>
    <row r="2055" ht="12.75">
      <c r="N2055" s="53"/>
    </row>
    <row r="2056" ht="12.75">
      <c r="N2056" s="53"/>
    </row>
    <row r="2057" ht="12.75">
      <c r="N2057" s="53"/>
    </row>
    <row r="2058" ht="12.75">
      <c r="N2058" s="53"/>
    </row>
    <row r="2059" ht="12.75">
      <c r="N2059" s="53"/>
    </row>
    <row r="2060" ht="12.75">
      <c r="N2060" s="53"/>
    </row>
    <row r="2061" ht="12.75">
      <c r="N2061" s="53"/>
    </row>
    <row r="2062" ht="12.75">
      <c r="N2062" s="53"/>
    </row>
    <row r="2063" ht="12.75">
      <c r="N2063" s="53"/>
    </row>
    <row r="2064" ht="12.75">
      <c r="N2064" s="53"/>
    </row>
    <row r="2065" ht="12.75">
      <c r="N2065" s="53"/>
    </row>
    <row r="2066" ht="12.75">
      <c r="N2066" s="53"/>
    </row>
    <row r="2067" ht="12.75">
      <c r="N2067" s="53"/>
    </row>
    <row r="2068" ht="12.75">
      <c r="N2068" s="53"/>
    </row>
    <row r="2069" ht="12.75">
      <c r="N2069" s="53"/>
    </row>
    <row r="2070" ht="12.75">
      <c r="N2070" s="53"/>
    </row>
    <row r="2071" ht="12.75">
      <c r="N2071" s="53"/>
    </row>
    <row r="2072" ht="12.75">
      <c r="N2072" s="53"/>
    </row>
    <row r="2073" ht="12.75">
      <c r="N2073" s="53"/>
    </row>
    <row r="2074" ht="12.75">
      <c r="N2074" s="53"/>
    </row>
    <row r="2075" ht="12.75">
      <c r="N2075" s="53"/>
    </row>
    <row r="2076" ht="12.75">
      <c r="N2076" s="53"/>
    </row>
  </sheetData>
  <sheetProtection/>
  <autoFilter ref="A2:N2"/>
  <printOptions/>
  <pageMargins left="0.787401575" right="0.787401575" top="0.984251969" bottom="0.984251969" header="0.5" footer="0.5"/>
  <pageSetup orientation="portrait" paperSize="9"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HWRM</dc:title>
  <dc:subject/>
  <dc:creator>Wagner, Frank (LUBW)</dc:creator>
  <cp:keywords/>
  <dc:description/>
  <cp:lastModifiedBy>Lisa Hollmann</cp:lastModifiedBy>
  <dcterms:created xsi:type="dcterms:W3CDTF">2009-11-02T16:56:34Z</dcterms:created>
  <dcterms:modified xsi:type="dcterms:W3CDTF">2014-06-30T11:39:09Z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y fmtid="{D5CDD505-2E9C-101B-9397-08002B2CF9AE}" pid="3" name="i6c2abccfc944910a52b89e3dd3251">
    <vt:lpwstr>Wasser|66ab4c45-98e1-4851-9972-6d18c063e146</vt:lpwstr>
  </property>
  <property fmtid="{D5CDD505-2E9C-101B-9397-08002B2CF9AE}" pid="4" name="l2262d87fef34707aeb1ab617e2e84">
    <vt:lpwstr>Freiburg|7549f065-ae0c-4751-b321-de1a07813f8b</vt:lpwstr>
  </property>
  <property fmtid="{D5CDD505-2E9C-101B-9397-08002B2CF9AE}" pid="5" name="TaxCatchA">
    <vt:lpwstr>167;#Bericht|938ad9da-3883-4abe-9d56-2f09be817c38;#95;#Wasser|66ab4c45-98e1-4851-9972-6d18c063e146;#101;#Freiburg|7549f065-ae0c-4751-b321-de1a07813f8b</vt:lpwstr>
  </property>
  <property fmtid="{D5CDD505-2E9C-101B-9397-08002B2CF9AE}" pid="6" name="kdb41432144c4cdca10c978b4cdbd2">
    <vt:lpwstr>Bericht|938ad9da-3883-4abe-9d56-2f09be817c38</vt:lpwstr>
  </property>
  <property fmtid="{D5CDD505-2E9C-101B-9397-08002B2CF9AE}" pid="7" name="Projektgebi">
    <vt:lpwstr>07 - Kinzig / Schutter</vt:lpwstr>
  </property>
  <property fmtid="{D5CDD505-2E9C-101B-9397-08002B2CF9AE}" pid="8" name="Themenkategor">
    <vt:lpwstr>95;#Wasser|66ab4c45-98e1-4851-9972-6d18c063e146</vt:lpwstr>
  </property>
  <property fmtid="{D5CDD505-2E9C-101B-9397-08002B2CF9AE}" pid="9" name="Dokumentena">
    <vt:lpwstr>167;#Bericht|938ad9da-3883-4abe-9d56-2f09be817c38</vt:lpwstr>
  </property>
  <property fmtid="{D5CDD505-2E9C-101B-9397-08002B2CF9AE}" pid="10" name="Ha">
    <vt:lpwstr>101;#Freiburg|7549f065-ae0c-4751-b321-de1a07813f8b</vt:lpwstr>
  </property>
  <property fmtid="{D5CDD505-2E9C-101B-9397-08002B2CF9AE}" pid="11" name="RoutingRuleDescripti">
    <vt:lpwstr>Hochwasserrisikomanagement -Rückmeldetabelle- Projektgebiet 7-8 - Kinzig-Schutter / Acher-Rench</vt:lpwstr>
  </property>
  <property fmtid="{D5CDD505-2E9C-101B-9397-08002B2CF9AE}" pid="12" name="Verantwortli">
    <vt:lpwstr>F_52</vt:lpwstr>
  </property>
  <property fmtid="{D5CDD505-2E9C-101B-9397-08002B2CF9AE}" pid="13" name="Ord">
    <vt:lpwstr>8000.00000000000</vt:lpwstr>
  </property>
  <property fmtid="{D5CDD505-2E9C-101B-9397-08002B2CF9AE}" pid="14" name="Bearbeitungsgebi">
    <vt:lpwstr>Oberrhein (RP Karlsruhe)</vt:lpwstr>
  </property>
  <property fmtid="{D5CDD505-2E9C-101B-9397-08002B2CF9AE}" pid="15" name="TemplateU">
    <vt:lpwstr/>
  </property>
  <property fmtid="{D5CDD505-2E9C-101B-9397-08002B2CF9AE}" pid="16" name="xd_Prog">
    <vt:lpwstr/>
  </property>
  <property fmtid="{D5CDD505-2E9C-101B-9397-08002B2CF9AE}" pid="17" name="_CopySour">
    <vt:lpwstr/>
  </property>
  <property fmtid="{D5CDD505-2E9C-101B-9397-08002B2CF9AE}" pid="18" name="_SourceU">
    <vt:lpwstr/>
  </property>
  <property fmtid="{D5CDD505-2E9C-101B-9397-08002B2CF9AE}" pid="19" name="_SharedFileInd">
    <vt:lpwstr/>
  </property>
</Properties>
</file>